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93C315BA-CD14-4B5A-AD25-57E8278859AA}" xr6:coauthVersionLast="47" xr6:coauthVersionMax="47" xr10:uidLastSave="{00000000-0000-0000-0000-000000000000}"/>
  <bookViews>
    <workbookView xWindow="-28920" yWindow="-5340" windowWidth="29040" windowHeight="15840" xr2:uid="{67BCEFC4-5683-421F-975B-5D6018A53B94}"/>
  </bookViews>
  <sheets>
    <sheet name="Cover" sheetId="8" r:id="rId1"/>
    <sheet name="Routing List" sheetId="3" r:id="rId2"/>
  </sheets>
  <definedNames>
    <definedName name="_xlnm.Print_Area" localSheetId="1">'Routing List'!$A$1:$T$70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9" i="3" l="1"/>
  <c r="C68" i="3"/>
  <c r="C67" i="3"/>
  <c r="C66" i="3"/>
  <c r="C65" i="3"/>
  <c r="C64" i="3"/>
  <c r="C63" i="3"/>
  <c r="C62" i="3"/>
  <c r="C61" i="3"/>
  <c r="C60" i="3"/>
  <c r="C59" i="3"/>
  <c r="C58" i="3"/>
  <c r="C57"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J4" i="3"/>
  <c r="J3" i="3"/>
  <c r="J2" i="3"/>
  <c r="J1" i="3"/>
  <c r="C1" i="3"/>
  <c r="A2" i="3" s="1"/>
  <c r="C2" i="3"/>
  <c r="C3" i="3"/>
  <c r="C5" i="3"/>
  <c r="C4" i="3"/>
  <c r="E1" i="3"/>
  <c r="A2" i="8"/>
</calcChain>
</file>

<file path=xl/sharedStrings.xml><?xml version="1.0" encoding="utf-8"?>
<sst xmlns="http://schemas.openxmlformats.org/spreadsheetml/2006/main" count="441" uniqueCount="130">
  <si>
    <t>SOURCE</t>
  </si>
  <si>
    <t>DESTINATION</t>
  </si>
  <si>
    <t>TOTAL [m]</t>
  </si>
  <si>
    <t>TRAY#01 [m]</t>
  </si>
  <si>
    <t>TRAY#02 [m]</t>
  </si>
  <si>
    <t>TRAY#03 [m]</t>
  </si>
  <si>
    <t>TRAY#04 [m]</t>
  </si>
  <si>
    <t>TRAY#05 [m]</t>
  </si>
  <si>
    <t>TRAY#06 [m]</t>
  </si>
  <si>
    <t>TRAY#07 [m]</t>
  </si>
  <si>
    <t>TRAY#08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</si>
  <si>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</si>
  <si>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</si>
  <si>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</si>
  <si>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</si>
  <si>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</si>
  <si>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</si>
  <si>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</si>
  <si>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</si>
  <si>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</si>
  <si>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</si>
  <si>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</si>
  <si>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</si>
  <si>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</si>
  <si>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</si>
  <si>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</si>
  <si>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</si>
  <si>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</si>
  <si>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</si>
  <si>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</si>
  <si>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</si>
  <si>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</si>
  <si>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</si>
  <si>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</si>
  <si>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</si>
  <si>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</si>
  <si>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</si>
  <si>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</si>
  <si>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</si>
  <si>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RORI</t>
  </si>
  <si>
    <t>3321-GEN-SPH01-E-001</t>
  </si>
  <si>
    <t>3321-GEN-TPH01-C-001</t>
  </si>
  <si>
    <t>3321-GEN-COM01-E-007</t>
  </si>
  <si>
    <t>3321-GEN-INST01-E-002</t>
  </si>
  <si>
    <t>3321-GEN-INST01-E-001</t>
  </si>
  <si>
    <t>3321-GEN-SPH01-C-010</t>
  </si>
  <si>
    <t>3321-GEN-TPH01-E-003</t>
  </si>
  <si>
    <t>3321-GEN-TPH01-E-002</t>
  </si>
  <si>
    <t>3321-GEN-TPH01-E-001</t>
  </si>
  <si>
    <t>3321-GEN-COM01-E-002</t>
  </si>
  <si>
    <t>3321-GEN-COM01-E-001</t>
  </si>
  <si>
    <t>3321-GEN-MXT01-E-001</t>
  </si>
  <si>
    <t>3321-GEN-COM01-C-009</t>
  </si>
  <si>
    <t>3321-GEN-COM01-E-014</t>
  </si>
  <si>
    <t>3321-GEN-MXT01-E-002</t>
  </si>
  <si>
    <t>3321-GEN-SPH01-C-009</t>
  </si>
  <si>
    <t>r43.31-3321-SFS-GEN01-PCP01</t>
  </si>
  <si>
    <t>r41.62-3321-HGS-APU01-PDP01</t>
  </si>
  <si>
    <t>2558-3321-HGS-E-LST-ROU</t>
  </si>
  <si>
    <t>3321-GEN-COM01-E-008</t>
  </si>
  <si>
    <t>3321-GEN-COM01-E-011</t>
  </si>
  <si>
    <t>3321-GEN-COM01-E-010</t>
  </si>
  <si>
    <t>3321-GEN-COM01-E-009</t>
  </si>
  <si>
    <t>3321-GEN-COM01-E-012</t>
  </si>
  <si>
    <t>3321-GEN-MXT01-E-004</t>
  </si>
  <si>
    <t>3321-GEN-INST01-E-003</t>
  </si>
  <si>
    <t>3321-GEN-SPH01-C-011</t>
  </si>
  <si>
    <t>3321-GEN-COM01-E-018</t>
  </si>
  <si>
    <t>3321-GEN-COM01-E-017</t>
  </si>
  <si>
    <t>3321-GEN-COM01-E-015</t>
  </si>
  <si>
    <t>3321-GEN-MXT01-E-003</t>
  </si>
  <si>
    <t>3321-GEN-INST01-E-004</t>
  </si>
  <si>
    <t>3321-GEN-MXT01-E-006</t>
  </si>
  <si>
    <t>3321-GEN-INST01-E-005</t>
  </si>
  <si>
    <t>3321-GEN-SPH01-C-012</t>
  </si>
  <si>
    <t>3321-GEN-COM01-E-025</t>
  </si>
  <si>
    <t>3321-GEN-COM01-E-024</t>
  </si>
  <si>
    <t>3321-GEN-COM01-E-022</t>
  </si>
  <si>
    <t>3321-GEN-COM01-E-020</t>
  </si>
  <si>
    <t>3321-GEN-COM01-E-019</t>
  </si>
  <si>
    <t>3321-GEN-MXT01-E-005</t>
  </si>
  <si>
    <t>3321-GEN-INST01-E-006</t>
  </si>
  <si>
    <t>3321-GEN-MXT01-E-008</t>
  </si>
  <si>
    <t>3321-GEN-INST01-E-007</t>
  </si>
  <si>
    <t>3321-GEN-SPH01-C-013</t>
  </si>
  <si>
    <t>3321-GEN-COM01-E-029</t>
  </si>
  <si>
    <t>3321-GEN-COM01-E-028</t>
  </si>
  <si>
    <t>3321-GEN-COM01-E-026</t>
  </si>
  <si>
    <t>3321-GEN-MXT01-E-007</t>
  </si>
  <si>
    <t>3321-GEN-INST01-E-008</t>
  </si>
  <si>
    <t>r43.62-3321-HGS-GEN01-PCP01</t>
  </si>
  <si>
    <t>r43.62-3321-HGS-GEN01-DSS01</t>
  </si>
  <si>
    <t>r43.62-3321-HGS-GEN01-DSS06</t>
  </si>
  <si>
    <t>r43.62-3321-HGS-GEN01-DSS04</t>
  </si>
  <si>
    <t>r43.62-3321-HGS-GEN01-CJB01</t>
  </si>
  <si>
    <t>r43.62-3321-HGS-GEN01-DSS02</t>
  </si>
  <si>
    <t>r43.62-3321-HGS-GEN01-LCB01</t>
  </si>
  <si>
    <t>r43.62-3321-HGS-GEN01-LCB02</t>
  </si>
  <si>
    <t>r43.62-3321-HGS-GEN01-LCB03</t>
  </si>
  <si>
    <t>r43.62-3321-HGS-GEN01-LCB04</t>
  </si>
  <si>
    <t>r43.62-3321-HGS-GEN01-LCB05</t>
  </si>
  <si>
    <t>r43.62-3321-HGS-GEN01-LCB06</t>
  </si>
  <si>
    <t>r43.62-3321-HGS-GEN01-LCB07</t>
  </si>
  <si>
    <t>r43.62-3321-HGS-GEN01-DSS03</t>
  </si>
  <si>
    <t>r43.62-3321-HGS-GEN01-DSS08</t>
  </si>
  <si>
    <t>r43.62-3321-HGS-GEN01-DSS07</t>
  </si>
  <si>
    <t>r43.62-3321-HGS-GEN01-DSS09</t>
  </si>
  <si>
    <t>r43.62-3321-HGS-GEN01-DSS05</t>
  </si>
  <si>
    <t>r43.62-3321-HGS-GEN01-DSS10</t>
  </si>
  <si>
    <t>r43.62-3321-HGS-GEN01-LCB08</t>
  </si>
  <si>
    <t>r43.62-3321-HGS-GEN01-LCB09</t>
  </si>
  <si>
    <t>r43.62-3321-HGS-GEN01-LCB10</t>
  </si>
  <si>
    <t>r43.62-3321-HGS-GEN01-LCB11</t>
  </si>
  <si>
    <t>r43.62-3321-HGS-GEN01-LCB12</t>
  </si>
  <si>
    <t>r43.62-3321-HGS-GEN01-LCB13</t>
  </si>
  <si>
    <t>r43.62-3321-HGS-GEN01-LCB14</t>
  </si>
  <si>
    <t>r43.62-3321-HGS-GEN01-LCB15</t>
  </si>
  <si>
    <t>r43.62-3321-HGS-GEN01-LCB16</t>
  </si>
  <si>
    <t>r43.62-3321-HGS-GEN01-LCB17</t>
  </si>
  <si>
    <t>r43.62-3321-HGS-GEN01-LCB18</t>
  </si>
  <si>
    <t>r43.61-5521-GEN-ESR40-PCP01</t>
  </si>
  <si>
    <t>TRAY#09 [m]</t>
  </si>
  <si>
    <t>TRAY#10 [m]</t>
  </si>
  <si>
    <t>TRAY#11 [m]</t>
  </si>
  <si>
    <t>TRAY#12 [m]</t>
  </si>
  <si>
    <t>TRAY#13 [m]</t>
  </si>
  <si>
    <t>TRAY#14 [m]</t>
  </si>
  <si>
    <t>TRAY#15 [m]</t>
  </si>
  <si>
    <t>TRAY#16 [m]</t>
  </si>
  <si>
    <t>TRAY#17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</si>
</sst>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xf numFmtId="0" fontId="3" fillId="0" borderId="0"/>
  </cellStyleXfs>
  <cellXfs count="77">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7" xfId="0" applyFont="1" applyFill="1" applyBorder="1" applyAlignment="1">
      <alignment vertical="center" wrapText="1"/>
    </xf>
    <xf numFmtId="0" fontId="6" fillId="2" borderId="18"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4" xfId="0" applyFont="1" applyFill="1" applyBorder="1" applyAlignment="1">
      <alignment vertical="center" wrapText="1"/>
    </xf>
    <xf numFmtId="14" fontId="6" fillId="2" borderId="25" xfId="0" quotePrefix="1" applyNumberFormat="1" applyFont="1" applyFill="1" applyBorder="1" applyAlignment="1">
      <alignment horizontal="lef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5" xfId="0" applyNumberFormat="1" applyFont="1" applyFill="1" applyBorder="1" applyAlignment="1">
      <alignment horizontal="left" vertical="center" wrapText="1"/>
    </xf>
    <xf numFmtId="49" fontId="6" fillId="2" borderId="25" xfId="0" quotePrefix="1"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1" xfId="0" applyFont="1" applyFill="1" applyBorder="1" applyAlignment="1">
      <alignment vertical="center" wrapText="1"/>
    </xf>
    <xf numFmtId="14" fontId="6" fillId="2" borderId="32" xfId="0" applyNumberFormat="1" applyFont="1" applyFill="1" applyBorder="1" applyAlignment="1">
      <alignment horizontal="left" vertical="center" wrapText="1"/>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4" xfId="0" applyFont="1" applyBorder="1" applyAlignment="1">
      <alignment horizontal="center"/>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12" fillId="0" borderId="1" xfId="2" applyFont="1" applyBorder="1" applyAlignment="1" applyProtection="1">
      <alignment horizontal="center"/>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6" fillId="0" borderId="1" xfId="1"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3"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37"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19" xfId="0" applyFont="1" applyFill="1" applyBorder="1" applyAlignment="1">
      <alignment horizontal="left" vertical="top" wrapText="1"/>
    </xf>
    <xf numFmtId="0" fontId="6" fillId="2" borderId="26" xfId="0" applyFont="1" applyFill="1" applyBorder="1" applyAlignment="1">
      <alignment horizontal="left" vertical="top" wrapText="1"/>
    </xf>
    <xf numFmtId="49" fontId="8" fillId="2" borderId="20"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6" fillId="2" borderId="6" xfId="0" applyFont="1" applyFill="1" applyBorder="1" applyAlignment="1">
      <alignment horizontal="left" vertical="center" wrapText="1"/>
    </xf>
    <xf numFmtId="0" fontId="6" fillId="2" borderId="30" xfId="0" applyFont="1" applyFill="1" applyBorder="1" applyAlignment="1">
      <alignment horizontal="left"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458441</xdr:colOff>
      <xdr:row>0</xdr:row>
      <xdr:rowOff>235889</xdr:rowOff>
    </xdr:from>
    <xdr:to>
      <xdr:col>10</xdr:col>
      <xdr:colOff>1351877</xdr:colOff>
      <xdr:row>4</xdr:row>
      <xdr:rowOff>93457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tabSelected="1" view="pageBreakPreview" zoomScaleNormal="100" zoomScaleSheetLayoutView="100" workbookViewId="0">
      <selection activeCell="C18" sqref="C18:G18"/>
    </sheetView>
  </sheetViews>
  <sheetFormatPr baseColWidth="10" defaultColWidth="11.44140625" defaultRowHeight="14.4" x14ac:dyDescent="0.3"/>
  <cols>
    <col min="1" max="1" width="11.6640625" style="12" customWidth="1"/>
    <col min="2" max="2" width="13.44140625" style="12" customWidth="1"/>
    <col min="3" max="3" width="11.6640625" style="12" customWidth="1"/>
    <col min="4" max="4" width="17" style="12" customWidth="1"/>
    <col min="5" max="5" width="8.33203125" style="12" bestFit="1" customWidth="1"/>
    <col min="6" max="6" width="11.44140625" style="12" customWidth="1"/>
    <col min="7" max="7" width="15" style="12" customWidth="1"/>
    <col min="8" max="8" width="11.6640625" style="12" customWidth="1"/>
    <col min="9" max="16384" width="11.44140625" style="12"/>
  </cols>
  <sheetData>
    <row r="1" spans="1:8" ht="15" customHeight="1" x14ac:dyDescent="0.3">
      <c r="A1" s="38" t="s">
        <v>11</v>
      </c>
      <c r="B1" s="39"/>
      <c r="C1" s="40" t="s">
        <v>37</v>
      </c>
      <c r="D1" s="40"/>
      <c r="E1" s="40"/>
      <c r="F1" s="40"/>
      <c r="G1" s="41" t="s">
        <v>14</v>
      </c>
      <c r="H1" s="41"/>
    </row>
    <row r="2" spans="1:8" ht="24.75" customHeight="1" x14ac:dyDescent="0.3">
      <c r="A2" s="42" t="str">
        <f>C6</f>
        <v>ALINVEST</v>
      </c>
      <c r="B2" s="43"/>
      <c r="C2" s="40"/>
      <c r="D2" s="40"/>
      <c r="E2" s="40"/>
      <c r="F2" s="40"/>
      <c r="G2" s="41"/>
      <c r="H2" s="41"/>
    </row>
    <row r="3" spans="1:8" ht="15" customHeight="1" x14ac:dyDescent="0.3">
      <c r="A3" s="44"/>
      <c r="B3" s="45"/>
      <c r="C3" s="40" t="s">
        <v>23</v>
      </c>
      <c r="D3" s="40"/>
      <c r="E3" s="40"/>
      <c r="F3" s="40"/>
      <c r="G3" s="41"/>
      <c r="H3" s="41"/>
    </row>
    <row r="4" spans="1:8" x14ac:dyDescent="0.3">
      <c r="A4" s="46"/>
      <c r="B4" s="47"/>
      <c r="C4" s="40"/>
      <c r="D4" s="40"/>
      <c r="E4" s="40"/>
      <c r="F4" s="40"/>
      <c r="G4" s="41"/>
      <c r="H4" s="41"/>
    </row>
    <row r="5" spans="1:8" x14ac:dyDescent="0.3">
      <c r="A5" s="13"/>
      <c r="B5" s="13"/>
      <c r="C5" s="14"/>
      <c r="D5" s="14"/>
      <c r="E5" s="14"/>
      <c r="F5" s="14"/>
      <c r="G5" s="13"/>
      <c r="H5" s="13"/>
    </row>
    <row r="6" spans="1:8" ht="15" customHeight="1" x14ac:dyDescent="0.3">
      <c r="A6" s="33" t="s">
        <v>12</v>
      </c>
      <c r="B6" s="34"/>
      <c r="C6" s="35" t="s">
        <v>24</v>
      </c>
      <c r="D6" s="36"/>
      <c r="E6" s="36"/>
      <c r="F6" s="37"/>
      <c r="G6" s="15" t="s">
        <v>13</v>
      </c>
      <c r="H6" s="16" t="s">
        <v>39</v>
      </c>
    </row>
    <row r="7" spans="1:8" ht="15" customHeight="1" x14ac:dyDescent="0.3">
      <c r="A7" s="33" t="s">
        <v>25</v>
      </c>
      <c r="B7" s="34"/>
      <c r="C7" s="35" t="s">
        <v>26</v>
      </c>
      <c r="D7" s="36"/>
      <c r="E7" s="36"/>
      <c r="F7" s="37"/>
      <c r="G7" s="15" t="s">
        <v>16</v>
      </c>
      <c r="H7" s="16" t="s">
        <v>27</v>
      </c>
    </row>
    <row r="8" spans="1:8" ht="15" customHeight="1" x14ac:dyDescent="0.3">
      <c r="A8" s="33" t="s">
        <v>17</v>
      </c>
      <c r="B8" s="34"/>
      <c r="C8" s="35" t="s">
        <v>28</v>
      </c>
      <c r="D8" s="36"/>
      <c r="E8" s="36"/>
      <c r="F8" s="37"/>
      <c r="G8" s="15" t="s">
        <v>18</v>
      </c>
      <c r="H8" s="17">
        <v>45994</v>
      </c>
    </row>
    <row r="9" spans="1:8" ht="15" customHeight="1" x14ac:dyDescent="0.3">
      <c r="A9" s="33" t="s">
        <v>19</v>
      </c>
      <c r="B9" s="34"/>
      <c r="C9" s="35" t="s">
        <v>58</v>
      </c>
      <c r="D9" s="36"/>
      <c r="E9" s="36"/>
      <c r="F9" s="37"/>
      <c r="G9" s="15" t="s">
        <v>20</v>
      </c>
      <c r="H9" s="18" t="s">
        <v>29</v>
      </c>
    </row>
    <row r="10" spans="1:8" ht="15" customHeight="1" x14ac:dyDescent="0.3">
      <c r="A10" s="33" t="s">
        <v>21</v>
      </c>
      <c r="B10" s="34"/>
      <c r="C10" s="35" t="s">
        <v>38</v>
      </c>
      <c r="D10" s="36"/>
      <c r="E10" s="36"/>
      <c r="F10" s="37"/>
      <c r="G10" s="19" t="s">
        <v>22</v>
      </c>
      <c r="H10" s="24" t="s">
        <v>38</v>
      </c>
    </row>
    <row r="11" spans="1:8" x14ac:dyDescent="0.3">
      <c r="A11" s="49"/>
      <c r="B11" s="49"/>
      <c r="C11" s="49"/>
      <c r="D11" s="49"/>
      <c r="E11" s="49"/>
      <c r="F11" s="49"/>
      <c r="G11" s="49"/>
    </row>
    <row r="12" spans="1:8" ht="15" customHeight="1" x14ac:dyDescent="0.3">
      <c r="A12" s="50" t="s">
        <v>30</v>
      </c>
      <c r="B12" s="51"/>
      <c r="C12" s="51"/>
      <c r="D12" s="51"/>
      <c r="E12" s="51"/>
      <c r="F12" s="51"/>
      <c r="G12" s="51"/>
      <c r="H12" s="52"/>
    </row>
    <row r="13" spans="1:8" ht="15" customHeight="1" x14ac:dyDescent="0.3">
      <c r="A13" s="20" t="s">
        <v>31</v>
      </c>
      <c r="B13" s="20" t="s">
        <v>32</v>
      </c>
      <c r="C13" s="53" t="s">
        <v>33</v>
      </c>
      <c r="D13" s="54"/>
      <c r="E13" s="54"/>
      <c r="F13" s="54"/>
      <c r="G13" s="55"/>
      <c r="H13" s="20" t="s">
        <v>34</v>
      </c>
    </row>
    <row r="14" spans="1:8" ht="15" customHeight="1" x14ac:dyDescent="0.3">
      <c r="A14" s="21" t="s">
        <v>29</v>
      </c>
      <c r="B14" s="22">
        <v>45994</v>
      </c>
      <c r="C14" s="48" t="s">
        <v>35</v>
      </c>
      <c r="D14" s="48"/>
      <c r="E14" s="48"/>
      <c r="F14" s="48"/>
      <c r="G14" s="48"/>
      <c r="H14" s="23" t="s">
        <v>38</v>
      </c>
    </row>
    <row r="15" spans="1:8" ht="15" customHeight="1" x14ac:dyDescent="0.3">
      <c r="A15" s="21"/>
      <c r="B15" s="22"/>
      <c r="C15" s="48"/>
      <c r="D15" s="48"/>
      <c r="E15" s="48"/>
      <c r="F15" s="48"/>
      <c r="G15" s="48"/>
      <c r="H15" s="23"/>
    </row>
    <row r="16" spans="1:8" ht="15" customHeight="1" x14ac:dyDescent="0.3">
      <c r="A16" s="21"/>
      <c r="B16" s="22"/>
      <c r="C16" s="48"/>
      <c r="D16" s="48"/>
      <c r="E16" s="48"/>
      <c r="F16" s="48"/>
      <c r="G16" s="48"/>
      <c r="H16" s="23"/>
    </row>
    <row r="17" spans="1:8" ht="15" customHeight="1" x14ac:dyDescent="0.3">
      <c r="A17" s="21"/>
      <c r="B17" s="22"/>
      <c r="C17" s="48"/>
      <c r="D17" s="48"/>
      <c r="E17" s="48"/>
      <c r="F17" s="48"/>
      <c r="G17" s="48"/>
      <c r="H17" s="23"/>
    </row>
    <row r="18" spans="1:8" ht="15" customHeight="1" x14ac:dyDescent="0.3">
      <c r="A18" s="21"/>
      <c r="B18" s="22"/>
      <c r="C18" s="48"/>
      <c r="D18" s="48"/>
      <c r="E18" s="48"/>
      <c r="F18" s="48"/>
      <c r="G18" s="48"/>
      <c r="H18" s="23"/>
    </row>
    <row r="19" spans="1:8" ht="15" customHeight="1" x14ac:dyDescent="0.3">
      <c r="A19" s="21"/>
      <c r="B19" s="22"/>
      <c r="C19" s="48"/>
      <c r="D19" s="48"/>
      <c r="E19" s="48"/>
      <c r="F19" s="48"/>
      <c r="G19" s="48"/>
      <c r="H19" s="23"/>
    </row>
    <row r="20" spans="1:8" ht="15" customHeight="1" x14ac:dyDescent="0.3">
      <c r="A20" s="21"/>
      <c r="B20" s="22"/>
      <c r="C20" s="56"/>
      <c r="D20" s="56"/>
      <c r="E20" s="56"/>
      <c r="F20" s="56"/>
      <c r="G20" s="56"/>
      <c r="H20" s="23"/>
    </row>
    <row r="21" spans="1:8" ht="15" customHeight="1" x14ac:dyDescent="0.3">
      <c r="A21" s="21"/>
      <c r="B21" s="22"/>
      <c r="C21" s="56"/>
      <c r="D21" s="56"/>
      <c r="E21" s="56"/>
      <c r="F21" s="56"/>
      <c r="G21" s="56"/>
      <c r="H21" s="23"/>
    </row>
    <row r="22" spans="1:8" ht="15" customHeight="1" x14ac:dyDescent="0.3">
      <c r="A22" s="21"/>
      <c r="B22" s="22"/>
      <c r="C22" s="56"/>
      <c r="D22" s="56"/>
      <c r="E22" s="56"/>
      <c r="F22" s="56"/>
      <c r="G22" s="56"/>
      <c r="H22" s="23"/>
    </row>
    <row r="23" spans="1:8" ht="15" customHeight="1" x14ac:dyDescent="0.3">
      <c r="A23" s="21"/>
      <c r="B23" s="22"/>
      <c r="C23" s="56"/>
      <c r="D23" s="56"/>
      <c r="E23" s="56"/>
      <c r="F23" s="56"/>
      <c r="G23" s="56"/>
      <c r="H23" s="23"/>
    </row>
    <row r="24" spans="1:8" ht="15" customHeight="1" x14ac:dyDescent="0.3">
      <c r="A24" s="21"/>
      <c r="B24" s="22"/>
      <c r="C24" s="56"/>
      <c r="D24" s="56"/>
      <c r="E24" s="56"/>
      <c r="F24" s="56"/>
      <c r="G24" s="56"/>
      <c r="H24" s="23"/>
    </row>
    <row r="25" spans="1:8" ht="15" customHeight="1" x14ac:dyDescent="0.3">
      <c r="A25" s="21"/>
      <c r="B25" s="22"/>
      <c r="C25" s="56"/>
      <c r="D25" s="56"/>
      <c r="E25" s="56"/>
      <c r="F25" s="56"/>
      <c r="G25" s="56"/>
      <c r="H25" s="23"/>
    </row>
    <row r="26" spans="1:8" ht="15" customHeight="1" x14ac:dyDescent="0.3">
      <c r="A26" s="21"/>
      <c r="B26" s="22"/>
      <c r="C26" s="56"/>
      <c r="D26" s="56"/>
      <c r="E26" s="56"/>
      <c r="F26" s="56"/>
      <c r="G26" s="56"/>
      <c r="H26" s="23"/>
    </row>
    <row r="27" spans="1:8" ht="15" customHeight="1" x14ac:dyDescent="0.3">
      <c r="A27" s="21"/>
      <c r="B27" s="22"/>
      <c r="C27" s="56"/>
      <c r="D27" s="56"/>
      <c r="E27" s="56"/>
      <c r="F27" s="56"/>
      <c r="G27" s="56"/>
      <c r="H27" s="23"/>
    </row>
    <row r="28" spans="1:8" ht="15" customHeight="1" x14ac:dyDescent="0.3">
      <c r="A28" s="21"/>
      <c r="B28" s="22"/>
      <c r="C28" s="56"/>
      <c r="D28" s="56"/>
      <c r="E28" s="56"/>
      <c r="F28" s="56"/>
      <c r="G28" s="56"/>
      <c r="H28" s="23"/>
    </row>
    <row r="29" spans="1:8" ht="15" customHeight="1" x14ac:dyDescent="0.3">
      <c r="A29" s="21"/>
      <c r="B29" s="22"/>
      <c r="C29" s="56"/>
      <c r="D29" s="56"/>
      <c r="E29" s="56"/>
      <c r="F29" s="56"/>
      <c r="G29" s="56"/>
      <c r="H29" s="23"/>
    </row>
    <row r="30" spans="1:8" ht="15" customHeight="1" x14ac:dyDescent="0.3">
      <c r="A30" s="21"/>
      <c r="B30" s="22"/>
      <c r="C30" s="56"/>
      <c r="D30" s="56"/>
      <c r="E30" s="56"/>
      <c r="F30" s="56"/>
      <c r="G30" s="56"/>
      <c r="H30" s="23"/>
    </row>
    <row r="31" spans="1:8" ht="15" customHeight="1" x14ac:dyDescent="0.3">
      <c r="A31" s="21"/>
      <c r="B31" s="22"/>
      <c r="C31" s="56"/>
      <c r="D31" s="56"/>
      <c r="E31" s="56"/>
      <c r="F31" s="56"/>
      <c r="G31" s="56"/>
      <c r="H31" s="23"/>
    </row>
    <row r="32" spans="1:8" ht="15" customHeight="1" x14ac:dyDescent="0.3">
      <c r="A32" s="21"/>
      <c r="B32" s="22"/>
      <c r="C32" s="56"/>
      <c r="D32" s="56"/>
      <c r="E32" s="56"/>
      <c r="F32" s="56"/>
      <c r="G32" s="56"/>
      <c r="H32" s="23"/>
    </row>
    <row r="33" spans="1:8" ht="15" customHeight="1" x14ac:dyDescent="0.3">
      <c r="A33" s="21"/>
      <c r="B33" s="22"/>
      <c r="C33" s="56"/>
      <c r="D33" s="56"/>
      <c r="E33" s="56"/>
      <c r="F33" s="56"/>
      <c r="G33" s="56"/>
      <c r="H33" s="23"/>
    </row>
    <row r="34" spans="1:8" ht="15" customHeight="1" x14ac:dyDescent="0.3">
      <c r="A34" s="21"/>
      <c r="B34" s="22"/>
      <c r="C34" s="56"/>
      <c r="D34" s="56"/>
      <c r="E34" s="56"/>
      <c r="F34" s="56"/>
      <c r="G34" s="56"/>
      <c r="H34" s="23"/>
    </row>
    <row r="35" spans="1:8" ht="15" customHeight="1" x14ac:dyDescent="0.3">
      <c r="A35" s="21"/>
      <c r="B35" s="22"/>
      <c r="C35" s="56"/>
      <c r="D35" s="56"/>
      <c r="E35" s="56"/>
      <c r="F35" s="56"/>
      <c r="G35" s="56"/>
      <c r="H35" s="23"/>
    </row>
    <row r="36" spans="1:8" ht="15" customHeight="1" x14ac:dyDescent="0.3">
      <c r="A36" s="21"/>
      <c r="B36" s="22"/>
      <c r="C36" s="56"/>
      <c r="D36" s="56"/>
      <c r="E36" s="56"/>
      <c r="F36" s="56"/>
      <c r="G36" s="56"/>
      <c r="H36" s="23"/>
    </row>
    <row r="37" spans="1:8" ht="15" customHeight="1" x14ac:dyDescent="0.3">
      <c r="A37" s="21"/>
      <c r="B37" s="22"/>
      <c r="C37" s="56"/>
      <c r="D37" s="56"/>
      <c r="E37" s="56"/>
      <c r="F37" s="56"/>
      <c r="G37" s="56"/>
      <c r="H37" s="23"/>
    </row>
    <row r="38" spans="1:8" ht="15" customHeight="1" x14ac:dyDescent="0.3">
      <c r="A38" s="21"/>
      <c r="B38" s="22"/>
      <c r="C38" s="56"/>
      <c r="D38" s="56"/>
      <c r="E38" s="56"/>
      <c r="F38" s="56"/>
      <c r="G38" s="56"/>
      <c r="H38" s="23"/>
    </row>
    <row r="39" spans="1:8" ht="15" customHeight="1" x14ac:dyDescent="0.3">
      <c r="A39" s="21"/>
      <c r="B39" s="22"/>
      <c r="H39" s="23"/>
    </row>
    <row r="40" spans="1:8" ht="15" customHeight="1" x14ac:dyDescent="0.3">
      <c r="A40" s="21"/>
      <c r="B40" s="22"/>
      <c r="C40" s="56"/>
      <c r="D40" s="56"/>
      <c r="E40" s="56"/>
      <c r="F40" s="56"/>
      <c r="G40" s="56"/>
      <c r="H40" s="23"/>
    </row>
    <row r="41" spans="1:8" ht="15" customHeight="1" x14ac:dyDescent="0.3">
      <c r="A41" s="21"/>
      <c r="B41" s="22"/>
      <c r="C41" s="56"/>
      <c r="D41" s="56"/>
      <c r="E41" s="56"/>
      <c r="F41" s="56"/>
      <c r="G41" s="56"/>
      <c r="H41" s="23"/>
    </row>
    <row r="42" spans="1:8" ht="15" customHeight="1" x14ac:dyDescent="0.3">
      <c r="A42" s="21"/>
      <c r="B42" s="22"/>
      <c r="C42" s="56"/>
      <c r="D42" s="56"/>
      <c r="E42" s="56"/>
      <c r="F42" s="56"/>
      <c r="G42" s="56"/>
      <c r="H42" s="23"/>
    </row>
    <row r="43" spans="1:8" ht="15" customHeight="1" x14ac:dyDescent="0.3">
      <c r="A43" s="21"/>
      <c r="B43" s="22"/>
      <c r="C43" s="56"/>
      <c r="D43" s="56"/>
      <c r="E43" s="56"/>
      <c r="F43" s="56"/>
      <c r="G43" s="56"/>
      <c r="H43" s="23"/>
    </row>
    <row r="44" spans="1:8" ht="15" customHeight="1" x14ac:dyDescent="0.3">
      <c r="A44" s="21"/>
      <c r="B44" s="22"/>
      <c r="C44" s="56"/>
      <c r="D44" s="56"/>
      <c r="E44" s="56"/>
      <c r="F44" s="56"/>
      <c r="G44" s="56"/>
      <c r="H44" s="23"/>
    </row>
    <row r="45" spans="1:8" ht="15" customHeight="1" x14ac:dyDescent="0.3">
      <c r="A45" s="57" t="s">
        <v>36</v>
      </c>
      <c r="B45" s="57"/>
      <c r="C45" s="57"/>
      <c r="D45" s="57"/>
      <c r="E45" s="57"/>
      <c r="F45" s="57"/>
      <c r="G45" s="57"/>
      <c r="H45" s="57"/>
    </row>
    <row r="46" spans="1:8" ht="15" customHeight="1" x14ac:dyDescent="0.3">
      <c r="A46" s="57"/>
      <c r="B46" s="57"/>
      <c r="C46" s="57"/>
      <c r="D46" s="57"/>
      <c r="E46" s="57"/>
      <c r="F46" s="57"/>
      <c r="G46" s="57"/>
      <c r="H46" s="57"/>
    </row>
    <row r="47" spans="1:8" ht="15" customHeight="1" x14ac:dyDescent="0.3">
      <c r="A47" s="57"/>
      <c r="B47" s="57"/>
      <c r="C47" s="57"/>
      <c r="D47" s="57"/>
      <c r="E47" s="57"/>
      <c r="F47" s="57"/>
      <c r="G47" s="57"/>
      <c r="H47" s="57"/>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45:H47"/>
    <mergeCell ref="C40:G40"/>
    <mergeCell ref="C41:G41"/>
    <mergeCell ref="C42:G42"/>
    <mergeCell ref="C43:G43"/>
    <mergeCell ref="C44:G44"/>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6:B6"/>
    <mergeCell ref="C6:F6"/>
    <mergeCell ref="A1:B1"/>
    <mergeCell ref="C1:F2"/>
    <mergeCell ref="G1:H4"/>
    <mergeCell ref="A2:B4"/>
    <mergeCell ref="C3:F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T70"/>
  <sheetViews>
    <sheetView view="pageBreakPreview" zoomScale="70" zoomScaleNormal="85" zoomScaleSheetLayoutView="70" workbookViewId="0">
      <selection activeCell="O28" sqref="O28"/>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5" width="25" bestFit="1" customWidth="1"/>
    <col min="16" max="19" width="25.5546875" bestFit="1" customWidth="1"/>
    <col min="20" max="20" width="25" bestFit="1" customWidth="1"/>
  </cols>
  <sheetData>
    <row r="1" spans="1:20" s="8" customFormat="1" ht="20.100000000000001" customHeight="1" x14ac:dyDescent="0.3">
      <c r="A1" s="4" t="s">
        <v>11</v>
      </c>
      <c r="B1" s="5" t="s">
        <v>12</v>
      </c>
      <c r="C1" s="69" t="str">
        <f>Cover!$C$6</f>
        <v>ALINVEST</v>
      </c>
      <c r="D1" s="70"/>
      <c r="E1" s="60" t="str">
        <f>Cover!C1</f>
        <v>EQUIPMENT ROUTING LIST</v>
      </c>
      <c r="F1" s="61"/>
      <c r="G1" s="61"/>
      <c r="H1" s="62"/>
      <c r="I1" s="6" t="s">
        <v>13</v>
      </c>
      <c r="J1" s="7" t="str">
        <f>Cover!H7</f>
        <v>ANSA</v>
      </c>
      <c r="K1" s="71" t="s">
        <v>14</v>
      </c>
    </row>
    <row r="2" spans="1:20" s="8" customFormat="1" ht="20.100000000000001" customHeight="1" x14ac:dyDescent="0.3">
      <c r="A2" s="73" t="str">
        <f>C1</f>
        <v>ALINVEST</v>
      </c>
      <c r="B2" s="9" t="s">
        <v>15</v>
      </c>
      <c r="C2" s="69" t="str">
        <f>Cover!$C$7</f>
        <v>E2558</v>
      </c>
      <c r="D2" s="70"/>
      <c r="E2" s="63"/>
      <c r="F2" s="64"/>
      <c r="G2" s="64"/>
      <c r="H2" s="65"/>
      <c r="I2" s="10" t="s">
        <v>16</v>
      </c>
      <c r="J2" s="25">
        <f>Cover!H8</f>
        <v>45994</v>
      </c>
      <c r="K2" s="72"/>
    </row>
    <row r="3" spans="1:20" s="8" customFormat="1" ht="20.100000000000001" customHeight="1" x14ac:dyDescent="0.3">
      <c r="A3" s="74"/>
      <c r="B3" s="9" t="s">
        <v>17</v>
      </c>
      <c r="C3" s="69" t="str">
        <f>Cover!$C$8</f>
        <v>ALFAGEN</v>
      </c>
      <c r="D3" s="70"/>
      <c r="E3" s="63"/>
      <c r="F3" s="64"/>
      <c r="G3" s="64"/>
      <c r="H3" s="65"/>
      <c r="I3" s="10" t="s">
        <v>18</v>
      </c>
      <c r="J3" s="26" t="str">
        <f>Cover!H9</f>
        <v>A</v>
      </c>
      <c r="K3" s="72"/>
    </row>
    <row r="4" spans="1:20" s="8" customFormat="1" ht="20.100000000000001" customHeight="1" x14ac:dyDescent="0.3">
      <c r="A4" s="74"/>
      <c r="B4" s="9" t="s">
        <v>19</v>
      </c>
      <c r="C4" s="69" t="str">
        <f>Cover!$C$9</f>
        <v>2558-3321-HGS-E-LST-ROU</v>
      </c>
      <c r="D4" s="70"/>
      <c r="E4" s="63"/>
      <c r="F4" s="64"/>
      <c r="G4" s="64"/>
      <c r="H4" s="65"/>
      <c r="I4" s="10" t="s">
        <v>20</v>
      </c>
      <c r="J4" s="11" t="str">
        <f>Cover!H10</f>
        <v>-</v>
      </c>
      <c r="K4" s="72"/>
    </row>
    <row r="5" spans="1:20" s="8" customFormat="1" ht="20.100000000000001" customHeight="1" thickBot="1" x14ac:dyDescent="0.35">
      <c r="A5" s="74"/>
      <c r="B5" s="27" t="s">
        <v>21</v>
      </c>
      <c r="C5" s="75" t="str">
        <f>Cover!$C$10</f>
        <v>-</v>
      </c>
      <c r="D5" s="76"/>
      <c r="E5" s="66"/>
      <c r="F5" s="67"/>
      <c r="G5" s="67"/>
      <c r="H5" s="68"/>
      <c r="I5" s="28" t="s">
        <v>22</v>
      </c>
      <c r="J5" s="29" t="s">
        <v>38</v>
      </c>
      <c r="K5" s="72"/>
    </row>
    <row r="6" spans="1:20" ht="15" thickBot="1" x14ac:dyDescent="0.35">
      <c r="A6" s="30" t="s">
        <v>0</v>
      </c>
      <c r="B6" s="31" t="s">
        <v>1</v>
      </c>
      <c r="C6" s="31" t="s">
        <v>2</v>
      </c>
      <c r="D6" s="32" t="s">
        <v>3</v>
      </c>
      <c r="E6" s="32" t="s">
        <v>4</v>
      </c>
      <c r="F6" s="32" t="s">
        <v>5</v>
      </c>
      <c r="G6" s="32" t="s">
        <v>6</v>
      </c>
      <c r="H6" s="32" t="s">
        <v>7</v>
      </c>
      <c r="I6" s="32" t="s">
        <v>8</v>
      </c>
      <c r="J6" s="32" t="s">
        <v>9</v>
      </c>
      <c r="K6" s="32" t="s">
        <v>10</v>
      </c>
      <c r="L6" s="32" t="s">
        <v>121</v>
      </c>
      <c r="M6" s="32" t="s">
        <v>122</v>
      </c>
      <c r="N6" s="32" t="s">
        <v>123</v>
      </c>
      <c r="O6" s="32" t="s">
        <v>124</v>
      </c>
      <c r="P6" s="32" t="s">
        <v>125</v>
      </c>
      <c r="Q6" s="32" t="s">
        <v>126</v>
      </c>
      <c r="R6" s="32" t="s">
        <v>127</v>
      </c>
      <c r="S6" s="32" t="s">
        <v>128</v>
      </c>
      <c r="T6" s="32" t="s">
        <v>129</v>
      </c>
    </row>
    <row r="7" spans="1:20" x14ac:dyDescent="0.3">
      <c r="A7" s="58" t="s">
        <v>57</v>
      </c>
      <c r="B7" s="58" t="s">
        <v>90</v>
      </c>
      <c r="C7" s="58">
        <f>SUM(D8:Z8)</f>
        <v>12</v>
      </c>
      <c r="D7" s="2" t="s">
        <v>40</v>
      </c>
      <c r="E7" s="2"/>
      <c r="F7" s="2"/>
      <c r="G7" s="2"/>
      <c r="H7" s="2"/>
      <c r="I7" s="2"/>
      <c r="J7" s="2"/>
      <c r="K7" s="2"/>
      <c r="L7" s="2"/>
      <c r="M7" s="2"/>
      <c r="N7" s="2"/>
      <c r="O7" s="2"/>
      <c r="P7" s="2"/>
      <c r="Q7" s="2"/>
      <c r="R7" s="2"/>
      <c r="S7" s="2"/>
      <c r="T7" s="2"/>
    </row>
    <row r="8" spans="1:20" x14ac:dyDescent="0.3">
      <c r="A8" s="59"/>
      <c r="B8" s="59"/>
      <c r="C8" s="59">
        <f>SUM(D9:Z9)</f>
        <v>0</v>
      </c>
      <c r="D8" s="3">
        <v>12</v>
      </c>
      <c r="E8" s="3"/>
      <c r="F8" s="3"/>
      <c r="G8" s="3"/>
      <c r="H8" s="3"/>
      <c r="I8" s="3"/>
      <c r="J8" s="3"/>
      <c r="K8" s="3"/>
      <c r="L8" s="3"/>
      <c r="M8" s="3"/>
      <c r="N8" s="3"/>
      <c r="O8" s="3"/>
      <c r="P8" s="3"/>
      <c r="Q8" s="3"/>
      <c r="R8" s="3"/>
      <c r="S8" s="3"/>
      <c r="T8" s="3"/>
    </row>
    <row r="9" spans="1:20" x14ac:dyDescent="0.3">
      <c r="A9" s="58" t="s">
        <v>120</v>
      </c>
      <c r="B9" s="58" t="s">
        <v>90</v>
      </c>
      <c r="C9" s="58">
        <f>SUM(D10:Z10)</f>
        <v>12</v>
      </c>
      <c r="D9" s="2" t="s">
        <v>40</v>
      </c>
      <c r="E9" s="2"/>
      <c r="F9" s="2"/>
      <c r="G9" s="2"/>
      <c r="H9" s="2"/>
      <c r="I9" s="2"/>
      <c r="J9" s="2"/>
      <c r="K9" s="2"/>
      <c r="L9" s="2"/>
      <c r="M9" s="2"/>
      <c r="N9" s="2"/>
      <c r="O9" s="2"/>
      <c r="P9" s="2"/>
      <c r="Q9" s="2"/>
      <c r="R9" s="2"/>
      <c r="S9" s="2"/>
      <c r="T9" s="2"/>
    </row>
    <row r="10" spans="1:20" x14ac:dyDescent="0.3">
      <c r="A10" s="59"/>
      <c r="B10" s="59"/>
      <c r="C10" s="59">
        <f>SUM(D11:Z11)</f>
        <v>0</v>
      </c>
      <c r="D10" s="3">
        <v>12</v>
      </c>
      <c r="E10" s="3"/>
      <c r="F10" s="3"/>
      <c r="G10" s="3"/>
      <c r="H10" s="3"/>
      <c r="I10" s="3"/>
      <c r="J10" s="3"/>
      <c r="K10" s="3"/>
      <c r="L10" s="3"/>
      <c r="M10" s="3"/>
      <c r="N10" s="3"/>
      <c r="O10" s="3"/>
      <c r="P10" s="3"/>
      <c r="Q10" s="3"/>
      <c r="R10" s="3"/>
      <c r="S10" s="3"/>
      <c r="T10" s="3"/>
    </row>
    <row r="11" spans="1:20" x14ac:dyDescent="0.3">
      <c r="A11" s="58" t="s">
        <v>56</v>
      </c>
      <c r="B11" s="58" t="s">
        <v>90</v>
      </c>
      <c r="C11" s="58">
        <f>SUM(D12:Z12)</f>
        <v>75.930000000000007</v>
      </c>
      <c r="D11" s="2" t="s">
        <v>41</v>
      </c>
      <c r="E11" s="2" t="s">
        <v>42</v>
      </c>
      <c r="F11" s="2" t="s">
        <v>43</v>
      </c>
      <c r="G11" s="2" t="s">
        <v>44</v>
      </c>
      <c r="H11" s="2" t="s">
        <v>45</v>
      </c>
      <c r="I11" s="2" t="s">
        <v>46</v>
      </c>
      <c r="J11" s="2" t="s">
        <v>47</v>
      </c>
      <c r="K11" s="2" t="s">
        <v>48</v>
      </c>
      <c r="L11" s="2"/>
      <c r="M11" s="2"/>
      <c r="N11" s="2"/>
      <c r="O11" s="2"/>
      <c r="P11" s="2"/>
      <c r="Q11" s="2"/>
      <c r="R11" s="2"/>
      <c r="S11" s="2"/>
      <c r="T11" s="2"/>
    </row>
    <row r="12" spans="1:20" x14ac:dyDescent="0.3">
      <c r="A12" s="59"/>
      <c r="B12" s="59"/>
      <c r="C12" s="59">
        <f>SUM(D13:Z13)</f>
        <v>0</v>
      </c>
      <c r="D12" s="3">
        <v>1.0900000000000001</v>
      </c>
      <c r="E12" s="3">
        <v>5.35</v>
      </c>
      <c r="F12" s="3">
        <v>5.18</v>
      </c>
      <c r="G12" s="3">
        <v>13.36</v>
      </c>
      <c r="H12" s="3">
        <v>1.88</v>
      </c>
      <c r="I12" s="3">
        <v>5.29</v>
      </c>
      <c r="J12" s="3">
        <v>6.83</v>
      </c>
      <c r="K12" s="3">
        <v>36.950000000000003</v>
      </c>
      <c r="L12" s="3"/>
      <c r="M12" s="3"/>
      <c r="N12" s="3"/>
      <c r="O12" s="3"/>
      <c r="P12" s="3"/>
      <c r="Q12" s="3"/>
      <c r="R12" s="3"/>
      <c r="S12" s="3"/>
      <c r="T12" s="3"/>
    </row>
    <row r="13" spans="1:20" x14ac:dyDescent="0.3">
      <c r="A13" s="58" t="s">
        <v>90</v>
      </c>
      <c r="B13" s="58" t="s">
        <v>91</v>
      </c>
      <c r="C13" s="58">
        <f>SUM(D14:Z14)</f>
        <v>78.19</v>
      </c>
      <c r="D13" s="2" t="s">
        <v>59</v>
      </c>
      <c r="E13" s="2" t="s">
        <v>42</v>
      </c>
      <c r="F13" s="2" t="s">
        <v>43</v>
      </c>
      <c r="G13" s="2" t="s">
        <v>44</v>
      </c>
      <c r="H13" s="2" t="s">
        <v>55</v>
      </c>
      <c r="I13" s="2" t="s">
        <v>46</v>
      </c>
      <c r="J13" s="2" t="s">
        <v>47</v>
      </c>
      <c r="K13" s="2" t="s">
        <v>40</v>
      </c>
      <c r="L13" s="2"/>
      <c r="M13" s="2"/>
      <c r="N13" s="2"/>
      <c r="O13" s="2"/>
      <c r="P13" s="2"/>
      <c r="Q13" s="2"/>
      <c r="R13" s="2"/>
      <c r="S13" s="2"/>
      <c r="T13" s="2"/>
    </row>
    <row r="14" spans="1:20" x14ac:dyDescent="0.3">
      <c r="A14" s="59"/>
      <c r="B14" s="59"/>
      <c r="C14" s="59">
        <f>SUM(D15:Z15)</f>
        <v>0</v>
      </c>
      <c r="D14" s="3">
        <v>3.35</v>
      </c>
      <c r="E14" s="3">
        <v>5.35</v>
      </c>
      <c r="F14" s="3">
        <v>5.18</v>
      </c>
      <c r="G14" s="3">
        <v>13.36</v>
      </c>
      <c r="H14" s="3">
        <v>1.88</v>
      </c>
      <c r="I14" s="3">
        <v>5.29</v>
      </c>
      <c r="J14" s="3">
        <v>6.83</v>
      </c>
      <c r="K14" s="3">
        <v>36.950000000000003</v>
      </c>
      <c r="L14" s="3"/>
      <c r="M14" s="3"/>
      <c r="N14" s="3"/>
      <c r="O14" s="3"/>
      <c r="P14" s="3"/>
      <c r="Q14" s="3"/>
      <c r="R14" s="3"/>
      <c r="S14" s="3"/>
      <c r="T14" s="3"/>
    </row>
    <row r="15" spans="1:20" x14ac:dyDescent="0.3">
      <c r="A15" s="58" t="s">
        <v>90</v>
      </c>
      <c r="B15" s="58" t="s">
        <v>92</v>
      </c>
      <c r="C15" s="58">
        <f>SUM(D16:Z16)</f>
        <v>78.19</v>
      </c>
      <c r="D15" s="2" t="s">
        <v>59</v>
      </c>
      <c r="E15" s="2" t="s">
        <v>42</v>
      </c>
      <c r="F15" s="2" t="s">
        <v>43</v>
      </c>
      <c r="G15" s="2" t="s">
        <v>44</v>
      </c>
      <c r="H15" s="2" t="s">
        <v>55</v>
      </c>
      <c r="I15" s="2" t="s">
        <v>46</v>
      </c>
      <c r="J15" s="2" t="s">
        <v>47</v>
      </c>
      <c r="K15" s="2" t="s">
        <v>40</v>
      </c>
      <c r="L15" s="2"/>
      <c r="M15" s="2"/>
      <c r="N15" s="2"/>
      <c r="O15" s="2"/>
      <c r="P15" s="2"/>
      <c r="Q15" s="2"/>
      <c r="R15" s="2"/>
      <c r="S15" s="2"/>
      <c r="T15" s="2"/>
    </row>
    <row r="16" spans="1:20" x14ac:dyDescent="0.3">
      <c r="A16" s="59"/>
      <c r="B16" s="59"/>
      <c r="C16" s="59">
        <f>SUM(D17:Z17)</f>
        <v>0</v>
      </c>
      <c r="D16" s="3">
        <v>3.35</v>
      </c>
      <c r="E16" s="3">
        <v>5.35</v>
      </c>
      <c r="F16" s="3">
        <v>5.18</v>
      </c>
      <c r="G16" s="3">
        <v>13.36</v>
      </c>
      <c r="H16" s="3">
        <v>1.88</v>
      </c>
      <c r="I16" s="3">
        <v>5.29</v>
      </c>
      <c r="J16" s="3">
        <v>6.83</v>
      </c>
      <c r="K16" s="3">
        <v>36.950000000000003</v>
      </c>
      <c r="L16" s="3"/>
      <c r="M16" s="3"/>
      <c r="N16" s="3"/>
      <c r="O16" s="3"/>
      <c r="P16" s="3"/>
      <c r="Q16" s="3"/>
      <c r="R16" s="3"/>
      <c r="S16" s="3"/>
      <c r="T16" s="3"/>
    </row>
    <row r="17" spans="1:20" x14ac:dyDescent="0.3">
      <c r="A17" s="58" t="s">
        <v>90</v>
      </c>
      <c r="B17" s="58" t="s">
        <v>93</v>
      </c>
      <c r="C17" s="58">
        <f>SUM(D18:Z18)</f>
        <v>136.22999999999999</v>
      </c>
      <c r="D17" s="2" t="s">
        <v>60</v>
      </c>
      <c r="E17" s="2" t="s">
        <v>61</v>
      </c>
      <c r="F17" s="2" t="s">
        <v>62</v>
      </c>
      <c r="G17" s="2" t="s">
        <v>59</v>
      </c>
      <c r="H17" s="2" t="s">
        <v>42</v>
      </c>
      <c r="I17" s="2" t="s">
        <v>43</v>
      </c>
      <c r="J17" s="2" t="s">
        <v>44</v>
      </c>
      <c r="K17" s="2" t="s">
        <v>55</v>
      </c>
      <c r="L17" s="2" t="s">
        <v>46</v>
      </c>
      <c r="M17" s="2" t="s">
        <v>47</v>
      </c>
      <c r="N17" s="2" t="s">
        <v>40</v>
      </c>
      <c r="O17" s="2"/>
      <c r="P17" s="2"/>
      <c r="Q17" s="2"/>
      <c r="R17" s="2"/>
      <c r="S17" s="2"/>
      <c r="T17" s="2"/>
    </row>
    <row r="18" spans="1:20" x14ac:dyDescent="0.3">
      <c r="A18" s="59"/>
      <c r="B18" s="59"/>
      <c r="C18" s="59">
        <f>SUM(D19:Z19)</f>
        <v>0</v>
      </c>
      <c r="D18" s="3">
        <v>22.56</v>
      </c>
      <c r="E18" s="3">
        <v>2</v>
      </c>
      <c r="F18" s="3">
        <v>33.479999999999997</v>
      </c>
      <c r="G18" s="3">
        <v>3.35</v>
      </c>
      <c r="H18" s="3">
        <v>5.35</v>
      </c>
      <c r="I18" s="3">
        <v>5.18</v>
      </c>
      <c r="J18" s="3">
        <v>13.36</v>
      </c>
      <c r="K18" s="3">
        <v>1.88</v>
      </c>
      <c r="L18" s="3">
        <v>5.29</v>
      </c>
      <c r="M18" s="3">
        <v>6.83</v>
      </c>
      <c r="N18" s="3">
        <v>36.950000000000003</v>
      </c>
      <c r="O18" s="3"/>
      <c r="P18" s="3"/>
      <c r="Q18" s="3"/>
      <c r="R18" s="3"/>
      <c r="S18" s="3"/>
      <c r="T18" s="3"/>
    </row>
    <row r="19" spans="1:20" x14ac:dyDescent="0.3">
      <c r="A19" s="58" t="s">
        <v>90</v>
      </c>
      <c r="B19" s="58" t="s">
        <v>94</v>
      </c>
      <c r="C19" s="58">
        <f>SUM(D20:Z20)</f>
        <v>78.19</v>
      </c>
      <c r="D19" s="2" t="s">
        <v>59</v>
      </c>
      <c r="E19" s="2" t="s">
        <v>42</v>
      </c>
      <c r="F19" s="2" t="s">
        <v>43</v>
      </c>
      <c r="G19" s="2" t="s">
        <v>44</v>
      </c>
      <c r="H19" s="2" t="s">
        <v>55</v>
      </c>
      <c r="I19" s="2" t="s">
        <v>46</v>
      </c>
      <c r="J19" s="2" t="s">
        <v>47</v>
      </c>
      <c r="K19" s="2" t="s">
        <v>40</v>
      </c>
      <c r="L19" s="2"/>
      <c r="M19" s="2"/>
      <c r="N19" s="2"/>
      <c r="O19" s="2"/>
      <c r="P19" s="2"/>
      <c r="Q19" s="2"/>
      <c r="R19" s="2"/>
      <c r="S19" s="2"/>
      <c r="T19" s="2"/>
    </row>
    <row r="20" spans="1:20" x14ac:dyDescent="0.3">
      <c r="A20" s="59"/>
      <c r="B20" s="59"/>
      <c r="C20" s="59">
        <f>SUM(D21:Z21)</f>
        <v>0</v>
      </c>
      <c r="D20" s="3">
        <v>3.35</v>
      </c>
      <c r="E20" s="3">
        <v>5.35</v>
      </c>
      <c r="F20" s="3">
        <v>5.18</v>
      </c>
      <c r="G20" s="3">
        <v>13.36</v>
      </c>
      <c r="H20" s="3">
        <v>1.88</v>
      </c>
      <c r="I20" s="3">
        <v>5.29</v>
      </c>
      <c r="J20" s="3">
        <v>6.83</v>
      </c>
      <c r="K20" s="3">
        <v>36.950000000000003</v>
      </c>
      <c r="L20" s="3"/>
      <c r="M20" s="3"/>
      <c r="N20" s="3"/>
      <c r="O20" s="3"/>
      <c r="P20" s="3"/>
      <c r="Q20" s="3"/>
      <c r="R20" s="3"/>
      <c r="S20" s="3"/>
      <c r="T20" s="3"/>
    </row>
    <row r="21" spans="1:20" x14ac:dyDescent="0.3">
      <c r="A21" s="58" t="s">
        <v>90</v>
      </c>
      <c r="B21" s="58" t="s">
        <v>95</v>
      </c>
      <c r="C21" s="58">
        <f>SUM(D22:Z22)</f>
        <v>111.67</v>
      </c>
      <c r="D21" s="2" t="s">
        <v>62</v>
      </c>
      <c r="E21" s="2" t="s">
        <v>59</v>
      </c>
      <c r="F21" s="2" t="s">
        <v>42</v>
      </c>
      <c r="G21" s="2" t="s">
        <v>43</v>
      </c>
      <c r="H21" s="2" t="s">
        <v>44</v>
      </c>
      <c r="I21" s="2" t="s">
        <v>55</v>
      </c>
      <c r="J21" s="2" t="s">
        <v>46</v>
      </c>
      <c r="K21" s="2" t="s">
        <v>47</v>
      </c>
      <c r="L21" s="2" t="s">
        <v>40</v>
      </c>
      <c r="M21" s="2"/>
      <c r="N21" s="2"/>
      <c r="O21" s="2"/>
      <c r="P21" s="2"/>
      <c r="Q21" s="2"/>
      <c r="R21" s="2"/>
      <c r="S21" s="2"/>
      <c r="T21" s="2"/>
    </row>
    <row r="22" spans="1:20" x14ac:dyDescent="0.3">
      <c r="A22" s="59"/>
      <c r="B22" s="59"/>
      <c r="C22" s="59">
        <f>SUM(D23:Z23)</f>
        <v>0</v>
      </c>
      <c r="D22" s="3">
        <v>33.479999999999997</v>
      </c>
      <c r="E22" s="3">
        <v>3.35</v>
      </c>
      <c r="F22" s="3">
        <v>5.35</v>
      </c>
      <c r="G22" s="3">
        <v>5.18</v>
      </c>
      <c r="H22" s="3">
        <v>13.36</v>
      </c>
      <c r="I22" s="3">
        <v>1.88</v>
      </c>
      <c r="J22" s="3">
        <v>5.29</v>
      </c>
      <c r="K22" s="3">
        <v>6.83</v>
      </c>
      <c r="L22" s="3">
        <v>36.950000000000003</v>
      </c>
      <c r="M22" s="3"/>
      <c r="N22" s="3"/>
      <c r="O22" s="3"/>
      <c r="P22" s="3"/>
      <c r="Q22" s="3"/>
      <c r="R22" s="3"/>
      <c r="S22" s="3"/>
      <c r="T22" s="3"/>
    </row>
    <row r="23" spans="1:20" x14ac:dyDescent="0.3">
      <c r="A23" s="58" t="s">
        <v>90</v>
      </c>
      <c r="B23" s="58" t="s">
        <v>96</v>
      </c>
      <c r="C23" s="58">
        <f>SUM(D24:Z24)</f>
        <v>78.19</v>
      </c>
      <c r="D23" s="2" t="s">
        <v>59</v>
      </c>
      <c r="E23" s="2" t="s">
        <v>42</v>
      </c>
      <c r="F23" s="2" t="s">
        <v>43</v>
      </c>
      <c r="G23" s="2" t="s">
        <v>44</v>
      </c>
      <c r="H23" s="2" t="s">
        <v>55</v>
      </c>
      <c r="I23" s="2" t="s">
        <v>46</v>
      </c>
      <c r="J23" s="2" t="s">
        <v>47</v>
      </c>
      <c r="K23" s="2" t="s">
        <v>40</v>
      </c>
      <c r="L23" s="2"/>
      <c r="M23" s="2"/>
      <c r="N23" s="2"/>
      <c r="O23" s="2"/>
      <c r="P23" s="2"/>
      <c r="Q23" s="2"/>
      <c r="R23" s="2"/>
      <c r="S23" s="2"/>
      <c r="T23" s="2"/>
    </row>
    <row r="24" spans="1:20" x14ac:dyDescent="0.3">
      <c r="A24" s="59"/>
      <c r="B24" s="59"/>
      <c r="C24" s="59">
        <f>SUM(D25:Z25)</f>
        <v>0</v>
      </c>
      <c r="D24" s="3">
        <v>3.35</v>
      </c>
      <c r="E24" s="3">
        <v>5.35</v>
      </c>
      <c r="F24" s="3">
        <v>5.18</v>
      </c>
      <c r="G24" s="3">
        <v>13.36</v>
      </c>
      <c r="H24" s="3">
        <v>1.88</v>
      </c>
      <c r="I24" s="3">
        <v>5.29</v>
      </c>
      <c r="J24" s="3">
        <v>6.83</v>
      </c>
      <c r="K24" s="3">
        <v>36.950000000000003</v>
      </c>
      <c r="L24" s="3"/>
      <c r="M24" s="3"/>
      <c r="N24" s="3"/>
      <c r="O24" s="3"/>
      <c r="P24" s="3"/>
      <c r="Q24" s="3"/>
      <c r="R24" s="3"/>
      <c r="S24" s="3"/>
      <c r="T24" s="3"/>
    </row>
    <row r="25" spans="1:20" x14ac:dyDescent="0.3">
      <c r="A25" s="58" t="s">
        <v>90</v>
      </c>
      <c r="B25" s="58" t="s">
        <v>97</v>
      </c>
      <c r="C25" s="58">
        <f>SUM(D26:Z26)</f>
        <v>111.67</v>
      </c>
      <c r="D25" s="2" t="s">
        <v>62</v>
      </c>
      <c r="E25" s="2" t="s">
        <v>59</v>
      </c>
      <c r="F25" s="2" t="s">
        <v>42</v>
      </c>
      <c r="G25" s="2" t="s">
        <v>43</v>
      </c>
      <c r="H25" s="2" t="s">
        <v>44</v>
      </c>
      <c r="I25" s="2" t="s">
        <v>55</v>
      </c>
      <c r="J25" s="2" t="s">
        <v>46</v>
      </c>
      <c r="K25" s="2" t="s">
        <v>47</v>
      </c>
      <c r="L25" s="2" t="s">
        <v>40</v>
      </c>
      <c r="M25" s="2"/>
      <c r="N25" s="2"/>
      <c r="O25" s="2"/>
      <c r="P25" s="2"/>
      <c r="Q25" s="2"/>
      <c r="R25" s="2"/>
      <c r="S25" s="2"/>
      <c r="T25" s="2"/>
    </row>
    <row r="26" spans="1:20" x14ac:dyDescent="0.3">
      <c r="A26" s="59"/>
      <c r="B26" s="59"/>
      <c r="C26" s="59">
        <f>SUM(D27:Z27)</f>
        <v>0</v>
      </c>
      <c r="D26" s="3">
        <v>33.479999999999997</v>
      </c>
      <c r="E26" s="3">
        <v>3.35</v>
      </c>
      <c r="F26" s="3">
        <v>5.35</v>
      </c>
      <c r="G26" s="3">
        <v>5.18</v>
      </c>
      <c r="H26" s="3">
        <v>13.36</v>
      </c>
      <c r="I26" s="3">
        <v>1.88</v>
      </c>
      <c r="J26" s="3">
        <v>5.29</v>
      </c>
      <c r="K26" s="3">
        <v>6.83</v>
      </c>
      <c r="L26" s="3">
        <v>36.950000000000003</v>
      </c>
      <c r="M26" s="3"/>
      <c r="N26" s="3"/>
      <c r="O26" s="3"/>
      <c r="P26" s="3"/>
      <c r="Q26" s="3"/>
      <c r="R26" s="3"/>
      <c r="S26" s="3"/>
      <c r="T26" s="3"/>
    </row>
    <row r="27" spans="1:20" x14ac:dyDescent="0.3">
      <c r="A27" s="58" t="s">
        <v>90</v>
      </c>
      <c r="B27" s="58" t="s">
        <v>98</v>
      </c>
      <c r="C27" s="58">
        <f>SUM(D28:Z28)</f>
        <v>113.67</v>
      </c>
      <c r="D27" s="2" t="s">
        <v>61</v>
      </c>
      <c r="E27" s="2" t="s">
        <v>62</v>
      </c>
      <c r="F27" s="2" t="s">
        <v>59</v>
      </c>
      <c r="G27" s="2" t="s">
        <v>42</v>
      </c>
      <c r="H27" s="2" t="s">
        <v>43</v>
      </c>
      <c r="I27" s="2" t="s">
        <v>44</v>
      </c>
      <c r="J27" s="2" t="s">
        <v>55</v>
      </c>
      <c r="K27" s="2" t="s">
        <v>46</v>
      </c>
      <c r="L27" s="2" t="s">
        <v>47</v>
      </c>
      <c r="M27" s="2" t="s">
        <v>40</v>
      </c>
      <c r="N27" s="2"/>
      <c r="O27" s="2"/>
      <c r="P27" s="2"/>
      <c r="Q27" s="2"/>
      <c r="R27" s="2"/>
      <c r="S27" s="2"/>
      <c r="T27" s="2"/>
    </row>
    <row r="28" spans="1:20" x14ac:dyDescent="0.3">
      <c r="A28" s="59"/>
      <c r="B28" s="59"/>
      <c r="C28" s="59">
        <f>SUM(D29:Z29)</f>
        <v>0</v>
      </c>
      <c r="D28" s="3">
        <v>2</v>
      </c>
      <c r="E28" s="3">
        <v>33.479999999999997</v>
      </c>
      <c r="F28" s="3">
        <v>3.35</v>
      </c>
      <c r="G28" s="3">
        <v>5.35</v>
      </c>
      <c r="H28" s="3">
        <v>5.18</v>
      </c>
      <c r="I28" s="3">
        <v>13.36</v>
      </c>
      <c r="J28" s="3">
        <v>1.88</v>
      </c>
      <c r="K28" s="3">
        <v>5.29</v>
      </c>
      <c r="L28" s="3">
        <v>6.83</v>
      </c>
      <c r="M28" s="3">
        <v>36.950000000000003</v>
      </c>
      <c r="N28" s="3"/>
      <c r="O28" s="3"/>
      <c r="P28" s="3"/>
      <c r="Q28" s="3"/>
      <c r="R28" s="3"/>
      <c r="S28" s="3"/>
      <c r="T28" s="3"/>
    </row>
    <row r="29" spans="1:20" x14ac:dyDescent="0.3">
      <c r="A29" s="58" t="s">
        <v>90</v>
      </c>
      <c r="B29" s="58" t="s">
        <v>99</v>
      </c>
      <c r="C29" s="58">
        <f>SUM(D30:Z30)</f>
        <v>136.22999999999999</v>
      </c>
      <c r="D29" s="2" t="s">
        <v>60</v>
      </c>
      <c r="E29" s="2" t="s">
        <v>61</v>
      </c>
      <c r="F29" s="2" t="s">
        <v>62</v>
      </c>
      <c r="G29" s="2" t="s">
        <v>59</v>
      </c>
      <c r="H29" s="2" t="s">
        <v>42</v>
      </c>
      <c r="I29" s="2" t="s">
        <v>43</v>
      </c>
      <c r="J29" s="2" t="s">
        <v>44</v>
      </c>
      <c r="K29" s="2" t="s">
        <v>55</v>
      </c>
      <c r="L29" s="2" t="s">
        <v>46</v>
      </c>
      <c r="M29" s="2" t="s">
        <v>47</v>
      </c>
      <c r="N29" s="2" t="s">
        <v>40</v>
      </c>
      <c r="O29" s="2"/>
      <c r="P29" s="2"/>
      <c r="Q29" s="2"/>
      <c r="R29" s="2"/>
      <c r="S29" s="2"/>
      <c r="T29" s="2"/>
    </row>
    <row r="30" spans="1:20" x14ac:dyDescent="0.3">
      <c r="A30" s="59"/>
      <c r="B30" s="59"/>
      <c r="C30" s="59">
        <f>SUM(D31:Z31)</f>
        <v>0</v>
      </c>
      <c r="D30" s="3">
        <v>22.56</v>
      </c>
      <c r="E30" s="3">
        <v>2</v>
      </c>
      <c r="F30" s="3">
        <v>33.479999999999997</v>
      </c>
      <c r="G30" s="3">
        <v>3.35</v>
      </c>
      <c r="H30" s="3">
        <v>5.35</v>
      </c>
      <c r="I30" s="3">
        <v>5.18</v>
      </c>
      <c r="J30" s="3">
        <v>13.36</v>
      </c>
      <c r="K30" s="3">
        <v>1.88</v>
      </c>
      <c r="L30" s="3">
        <v>5.29</v>
      </c>
      <c r="M30" s="3">
        <v>6.83</v>
      </c>
      <c r="N30" s="3">
        <v>36.950000000000003</v>
      </c>
      <c r="O30" s="3"/>
      <c r="P30" s="3"/>
      <c r="Q30" s="3"/>
      <c r="R30" s="3"/>
      <c r="S30" s="3"/>
      <c r="T30" s="3"/>
    </row>
    <row r="31" spans="1:20" x14ac:dyDescent="0.3">
      <c r="A31" s="58" t="s">
        <v>90</v>
      </c>
      <c r="B31" s="58" t="s">
        <v>100</v>
      </c>
      <c r="C31" s="58">
        <f>SUM(D32:Z32)</f>
        <v>138.22999999999999</v>
      </c>
      <c r="D31" s="2" t="s">
        <v>63</v>
      </c>
      <c r="E31" s="2" t="s">
        <v>60</v>
      </c>
      <c r="F31" s="2" t="s">
        <v>61</v>
      </c>
      <c r="G31" s="2" t="s">
        <v>62</v>
      </c>
      <c r="H31" s="2" t="s">
        <v>59</v>
      </c>
      <c r="I31" s="2" t="s">
        <v>42</v>
      </c>
      <c r="J31" s="2" t="s">
        <v>43</v>
      </c>
      <c r="K31" s="2" t="s">
        <v>44</v>
      </c>
      <c r="L31" s="2" t="s">
        <v>55</v>
      </c>
      <c r="M31" s="2" t="s">
        <v>46</v>
      </c>
      <c r="N31" s="2" t="s">
        <v>47</v>
      </c>
      <c r="O31" s="2" t="s">
        <v>40</v>
      </c>
      <c r="P31" s="2"/>
      <c r="Q31" s="2"/>
      <c r="R31" s="2"/>
      <c r="S31" s="2"/>
      <c r="T31" s="2"/>
    </row>
    <row r="32" spans="1:20" x14ac:dyDescent="0.3">
      <c r="A32" s="59"/>
      <c r="B32" s="59"/>
      <c r="C32" s="59">
        <f>SUM(D33:Z33)</f>
        <v>0</v>
      </c>
      <c r="D32" s="3">
        <v>2</v>
      </c>
      <c r="E32" s="3">
        <v>22.56</v>
      </c>
      <c r="F32" s="3">
        <v>2</v>
      </c>
      <c r="G32" s="3">
        <v>33.479999999999997</v>
      </c>
      <c r="H32" s="3">
        <v>3.35</v>
      </c>
      <c r="I32" s="3">
        <v>5.35</v>
      </c>
      <c r="J32" s="3">
        <v>5.18</v>
      </c>
      <c r="K32" s="3">
        <v>13.36</v>
      </c>
      <c r="L32" s="3">
        <v>1.88</v>
      </c>
      <c r="M32" s="3">
        <v>5.29</v>
      </c>
      <c r="N32" s="3">
        <v>6.83</v>
      </c>
      <c r="O32" s="3">
        <v>36.950000000000003</v>
      </c>
      <c r="P32" s="3"/>
      <c r="Q32" s="3"/>
      <c r="R32" s="3"/>
      <c r="S32" s="3"/>
      <c r="T32" s="3"/>
    </row>
    <row r="33" spans="1:20" x14ac:dyDescent="0.3">
      <c r="A33" s="58" t="s">
        <v>90</v>
      </c>
      <c r="B33" s="58" t="s">
        <v>101</v>
      </c>
      <c r="C33" s="58">
        <f>SUM(D34:Z34)</f>
        <v>78.19</v>
      </c>
      <c r="D33" s="2" t="s">
        <v>59</v>
      </c>
      <c r="E33" s="2" t="s">
        <v>42</v>
      </c>
      <c r="F33" s="2" t="s">
        <v>43</v>
      </c>
      <c r="G33" s="2" t="s">
        <v>44</v>
      </c>
      <c r="H33" s="2" t="s">
        <v>55</v>
      </c>
      <c r="I33" s="2" t="s">
        <v>46</v>
      </c>
      <c r="J33" s="2" t="s">
        <v>47</v>
      </c>
      <c r="K33" s="2" t="s">
        <v>40</v>
      </c>
      <c r="L33" s="2"/>
      <c r="M33" s="2"/>
      <c r="N33" s="2"/>
      <c r="O33" s="2"/>
      <c r="P33" s="2"/>
      <c r="Q33" s="2"/>
      <c r="R33" s="2"/>
      <c r="S33" s="2"/>
      <c r="T33" s="2"/>
    </row>
    <row r="34" spans="1:20" x14ac:dyDescent="0.3">
      <c r="A34" s="59"/>
      <c r="B34" s="59"/>
      <c r="C34" s="59">
        <f>SUM(D35:Z35)</f>
        <v>0</v>
      </c>
      <c r="D34" s="3">
        <v>3.35</v>
      </c>
      <c r="E34" s="3">
        <v>5.35</v>
      </c>
      <c r="F34" s="3">
        <v>5.18</v>
      </c>
      <c r="G34" s="3">
        <v>13.36</v>
      </c>
      <c r="H34" s="3">
        <v>1.88</v>
      </c>
      <c r="I34" s="3">
        <v>5.29</v>
      </c>
      <c r="J34" s="3">
        <v>6.83</v>
      </c>
      <c r="K34" s="3">
        <v>36.950000000000003</v>
      </c>
      <c r="L34" s="3"/>
      <c r="M34" s="3"/>
      <c r="N34" s="3"/>
      <c r="O34" s="3"/>
      <c r="P34" s="3"/>
      <c r="Q34" s="3"/>
      <c r="R34" s="3"/>
      <c r="S34" s="3"/>
      <c r="T34" s="3"/>
    </row>
    <row r="35" spans="1:20" x14ac:dyDescent="0.3">
      <c r="A35" s="58" t="s">
        <v>90</v>
      </c>
      <c r="B35" s="58" t="s">
        <v>102</v>
      </c>
      <c r="C35" s="58">
        <f>SUM(D36:Z36)</f>
        <v>111.67</v>
      </c>
      <c r="D35" s="2" t="s">
        <v>62</v>
      </c>
      <c r="E35" s="2" t="s">
        <v>59</v>
      </c>
      <c r="F35" s="2" t="s">
        <v>42</v>
      </c>
      <c r="G35" s="2" t="s">
        <v>43</v>
      </c>
      <c r="H35" s="2" t="s">
        <v>44</v>
      </c>
      <c r="I35" s="2" t="s">
        <v>55</v>
      </c>
      <c r="J35" s="2" t="s">
        <v>46</v>
      </c>
      <c r="K35" s="2" t="s">
        <v>47</v>
      </c>
      <c r="L35" s="2" t="s">
        <v>40</v>
      </c>
      <c r="M35" s="2"/>
      <c r="N35" s="2"/>
      <c r="O35" s="2"/>
      <c r="P35" s="2"/>
      <c r="Q35" s="2"/>
      <c r="R35" s="2"/>
      <c r="S35" s="2"/>
      <c r="T35" s="2"/>
    </row>
    <row r="36" spans="1:20" x14ac:dyDescent="0.3">
      <c r="A36" s="59"/>
      <c r="B36" s="59"/>
      <c r="C36" s="59">
        <f>SUM(D37:Z37)</f>
        <v>0</v>
      </c>
      <c r="D36" s="3">
        <v>33.479999999999997</v>
      </c>
      <c r="E36" s="3">
        <v>3.35</v>
      </c>
      <c r="F36" s="3">
        <v>5.35</v>
      </c>
      <c r="G36" s="3">
        <v>5.18</v>
      </c>
      <c r="H36" s="3">
        <v>13.36</v>
      </c>
      <c r="I36" s="3">
        <v>1.88</v>
      </c>
      <c r="J36" s="3">
        <v>5.29</v>
      </c>
      <c r="K36" s="3">
        <v>6.83</v>
      </c>
      <c r="L36" s="3">
        <v>36.950000000000003</v>
      </c>
      <c r="M36" s="3"/>
      <c r="N36" s="3"/>
      <c r="O36" s="3"/>
      <c r="P36" s="3"/>
      <c r="Q36" s="3"/>
      <c r="R36" s="3"/>
      <c r="S36" s="3"/>
      <c r="T36" s="3"/>
    </row>
    <row r="37" spans="1:20" x14ac:dyDescent="0.3">
      <c r="A37" s="58" t="s">
        <v>90</v>
      </c>
      <c r="B37" s="58" t="s">
        <v>103</v>
      </c>
      <c r="C37" s="58">
        <f>SUM(D38:Z38)</f>
        <v>113.67</v>
      </c>
      <c r="D37" s="2" t="s">
        <v>61</v>
      </c>
      <c r="E37" s="2" t="s">
        <v>62</v>
      </c>
      <c r="F37" s="2" t="s">
        <v>59</v>
      </c>
      <c r="G37" s="2" t="s">
        <v>42</v>
      </c>
      <c r="H37" s="2" t="s">
        <v>43</v>
      </c>
      <c r="I37" s="2" t="s">
        <v>44</v>
      </c>
      <c r="J37" s="2" t="s">
        <v>55</v>
      </c>
      <c r="K37" s="2" t="s">
        <v>46</v>
      </c>
      <c r="L37" s="2" t="s">
        <v>47</v>
      </c>
      <c r="M37" s="2" t="s">
        <v>40</v>
      </c>
      <c r="N37" s="2"/>
      <c r="O37" s="2"/>
      <c r="P37" s="2"/>
      <c r="Q37" s="2"/>
      <c r="R37" s="2"/>
      <c r="S37" s="2"/>
      <c r="T37" s="2"/>
    </row>
    <row r="38" spans="1:20" x14ac:dyDescent="0.3">
      <c r="A38" s="59"/>
      <c r="B38" s="59"/>
      <c r="C38" s="59">
        <f>SUM(D39:Z39)</f>
        <v>0</v>
      </c>
      <c r="D38" s="3">
        <v>2</v>
      </c>
      <c r="E38" s="3">
        <v>33.479999999999997</v>
      </c>
      <c r="F38" s="3">
        <v>3.35</v>
      </c>
      <c r="G38" s="3">
        <v>5.35</v>
      </c>
      <c r="H38" s="3">
        <v>5.18</v>
      </c>
      <c r="I38" s="3">
        <v>13.36</v>
      </c>
      <c r="J38" s="3">
        <v>1.88</v>
      </c>
      <c r="K38" s="3">
        <v>5.29</v>
      </c>
      <c r="L38" s="3">
        <v>6.83</v>
      </c>
      <c r="M38" s="3">
        <v>36.950000000000003</v>
      </c>
      <c r="N38" s="3"/>
      <c r="O38" s="3"/>
      <c r="P38" s="3"/>
      <c r="Q38" s="3"/>
      <c r="R38" s="3"/>
      <c r="S38" s="3"/>
      <c r="T38" s="3"/>
    </row>
    <row r="39" spans="1:20" x14ac:dyDescent="0.3">
      <c r="A39" s="58" t="s">
        <v>90</v>
      </c>
      <c r="B39" s="58" t="s">
        <v>104</v>
      </c>
      <c r="C39" s="58">
        <f>SUM(D40:Z40)</f>
        <v>113.67</v>
      </c>
      <c r="D39" s="2" t="s">
        <v>61</v>
      </c>
      <c r="E39" s="2" t="s">
        <v>62</v>
      </c>
      <c r="F39" s="2" t="s">
        <v>59</v>
      </c>
      <c r="G39" s="2" t="s">
        <v>42</v>
      </c>
      <c r="H39" s="2" t="s">
        <v>43</v>
      </c>
      <c r="I39" s="2" t="s">
        <v>44</v>
      </c>
      <c r="J39" s="2" t="s">
        <v>55</v>
      </c>
      <c r="K39" s="2" t="s">
        <v>46</v>
      </c>
      <c r="L39" s="2" t="s">
        <v>47</v>
      </c>
      <c r="M39" s="2" t="s">
        <v>40</v>
      </c>
      <c r="N39" s="2"/>
      <c r="O39" s="2"/>
      <c r="P39" s="2"/>
      <c r="Q39" s="2"/>
      <c r="R39" s="2"/>
      <c r="S39" s="2"/>
      <c r="T39" s="2"/>
    </row>
    <row r="40" spans="1:20" x14ac:dyDescent="0.3">
      <c r="A40" s="59"/>
      <c r="B40" s="59"/>
      <c r="C40" s="59">
        <f>SUM(D41:Z41)</f>
        <v>0</v>
      </c>
      <c r="D40" s="3">
        <v>2</v>
      </c>
      <c r="E40" s="3">
        <v>33.479999999999997</v>
      </c>
      <c r="F40" s="3">
        <v>3.35</v>
      </c>
      <c r="G40" s="3">
        <v>5.35</v>
      </c>
      <c r="H40" s="3">
        <v>5.18</v>
      </c>
      <c r="I40" s="3">
        <v>13.36</v>
      </c>
      <c r="J40" s="3">
        <v>1.88</v>
      </c>
      <c r="K40" s="3">
        <v>5.29</v>
      </c>
      <c r="L40" s="3">
        <v>6.83</v>
      </c>
      <c r="M40" s="3">
        <v>36.950000000000003</v>
      </c>
      <c r="N40" s="3"/>
      <c r="O40" s="3"/>
      <c r="P40" s="3"/>
      <c r="Q40" s="3"/>
      <c r="R40" s="3"/>
      <c r="S40" s="3"/>
      <c r="T40" s="3"/>
    </row>
    <row r="41" spans="1:20" ht="14.4" customHeight="1" x14ac:dyDescent="0.3">
      <c r="A41" s="58" t="s">
        <v>90</v>
      </c>
      <c r="B41" s="58" t="s">
        <v>105</v>
      </c>
      <c r="C41" s="58">
        <f>SUM(D42:Z42)</f>
        <v>111.67</v>
      </c>
      <c r="D41" s="2" t="s">
        <v>62</v>
      </c>
      <c r="E41" s="2" t="s">
        <v>59</v>
      </c>
      <c r="F41" s="2" t="s">
        <v>42</v>
      </c>
      <c r="G41" s="2" t="s">
        <v>43</v>
      </c>
      <c r="H41" s="2" t="s">
        <v>44</v>
      </c>
      <c r="I41" s="2" t="s">
        <v>55</v>
      </c>
      <c r="J41" s="2" t="s">
        <v>46</v>
      </c>
      <c r="K41" s="2" t="s">
        <v>47</v>
      </c>
      <c r="L41" s="2" t="s">
        <v>40</v>
      </c>
      <c r="M41" s="2"/>
      <c r="N41" s="2"/>
      <c r="O41" s="2"/>
      <c r="P41" s="2"/>
      <c r="Q41" s="2"/>
      <c r="R41" s="2"/>
      <c r="S41" s="2"/>
      <c r="T41" s="2"/>
    </row>
    <row r="42" spans="1:20" ht="14.4" customHeight="1" x14ac:dyDescent="0.3">
      <c r="A42" s="59"/>
      <c r="B42" s="59"/>
      <c r="C42" s="59">
        <f>SUM(D43:Z43)</f>
        <v>0</v>
      </c>
      <c r="D42" s="3">
        <v>33.479999999999997</v>
      </c>
      <c r="E42" s="3">
        <v>3.35</v>
      </c>
      <c r="F42" s="3">
        <v>5.35</v>
      </c>
      <c r="G42" s="3">
        <v>5.18</v>
      </c>
      <c r="H42" s="3">
        <v>13.36</v>
      </c>
      <c r="I42" s="3">
        <v>1.88</v>
      </c>
      <c r="J42" s="3">
        <v>5.29</v>
      </c>
      <c r="K42" s="3">
        <v>6.83</v>
      </c>
      <c r="L42" s="3">
        <v>36.950000000000003</v>
      </c>
      <c r="M42" s="3"/>
      <c r="N42" s="3"/>
      <c r="O42" s="3"/>
      <c r="P42" s="3"/>
      <c r="Q42" s="3"/>
      <c r="R42" s="3"/>
      <c r="S42" s="3"/>
      <c r="T42" s="3"/>
    </row>
    <row r="43" spans="1:20" x14ac:dyDescent="0.3">
      <c r="A43" s="58" t="s">
        <v>90</v>
      </c>
      <c r="B43" s="58" t="s">
        <v>106</v>
      </c>
      <c r="C43" s="58">
        <f>SUM(D44:Z44)</f>
        <v>136.22999999999999</v>
      </c>
      <c r="D43" s="2" t="s">
        <v>60</v>
      </c>
      <c r="E43" s="2" t="s">
        <v>61</v>
      </c>
      <c r="F43" s="2" t="s">
        <v>62</v>
      </c>
      <c r="G43" s="2" t="s">
        <v>59</v>
      </c>
      <c r="H43" s="2" t="s">
        <v>42</v>
      </c>
      <c r="I43" s="2" t="s">
        <v>43</v>
      </c>
      <c r="J43" s="2" t="s">
        <v>44</v>
      </c>
      <c r="K43" s="2" t="s">
        <v>55</v>
      </c>
      <c r="L43" s="2" t="s">
        <v>46</v>
      </c>
      <c r="M43" s="2" t="s">
        <v>47</v>
      </c>
      <c r="N43" s="2" t="s">
        <v>40</v>
      </c>
      <c r="O43" s="2"/>
      <c r="P43" s="2"/>
      <c r="Q43" s="2"/>
      <c r="R43" s="2"/>
      <c r="S43" s="2"/>
      <c r="T43" s="2"/>
    </row>
    <row r="44" spans="1:20" x14ac:dyDescent="0.3">
      <c r="A44" s="59"/>
      <c r="B44" s="59"/>
      <c r="C44" s="59">
        <f>SUM(D45:Z45)</f>
        <v>0</v>
      </c>
      <c r="D44" s="3">
        <v>22.56</v>
      </c>
      <c r="E44" s="3">
        <v>2</v>
      </c>
      <c r="F44" s="3">
        <v>33.479999999999997</v>
      </c>
      <c r="G44" s="3">
        <v>3.35</v>
      </c>
      <c r="H44" s="3">
        <v>5.35</v>
      </c>
      <c r="I44" s="3">
        <v>5.18</v>
      </c>
      <c r="J44" s="3">
        <v>13.36</v>
      </c>
      <c r="K44" s="3">
        <v>1.88</v>
      </c>
      <c r="L44" s="3">
        <v>5.29</v>
      </c>
      <c r="M44" s="3">
        <v>6.83</v>
      </c>
      <c r="N44" s="3">
        <v>36.950000000000003</v>
      </c>
      <c r="O44" s="3"/>
      <c r="P44" s="3"/>
      <c r="Q44" s="3"/>
      <c r="R44" s="3"/>
      <c r="S44" s="3"/>
      <c r="T44" s="3"/>
    </row>
    <row r="45" spans="1:20" x14ac:dyDescent="0.3">
      <c r="A45" s="58" t="s">
        <v>90</v>
      </c>
      <c r="B45" s="58" t="s">
        <v>107</v>
      </c>
      <c r="C45" s="58">
        <f>SUM(D46:Z46)</f>
        <v>138.22999999999999</v>
      </c>
      <c r="D45" s="2" t="s">
        <v>63</v>
      </c>
      <c r="E45" s="2" t="s">
        <v>60</v>
      </c>
      <c r="F45" s="2" t="s">
        <v>61</v>
      </c>
      <c r="G45" s="2" t="s">
        <v>62</v>
      </c>
      <c r="H45" s="2" t="s">
        <v>59</v>
      </c>
      <c r="I45" s="2" t="s">
        <v>42</v>
      </c>
      <c r="J45" s="2" t="s">
        <v>43</v>
      </c>
      <c r="K45" s="2" t="s">
        <v>44</v>
      </c>
      <c r="L45" s="2" t="s">
        <v>55</v>
      </c>
      <c r="M45" s="2" t="s">
        <v>46</v>
      </c>
      <c r="N45" s="2" t="s">
        <v>47</v>
      </c>
      <c r="O45" s="2" t="s">
        <v>40</v>
      </c>
      <c r="P45" s="2"/>
      <c r="Q45" s="2"/>
      <c r="R45" s="2"/>
      <c r="S45" s="2"/>
      <c r="T45" s="2"/>
    </row>
    <row r="46" spans="1:20" x14ac:dyDescent="0.3">
      <c r="A46" s="59"/>
      <c r="B46" s="59"/>
      <c r="C46" s="59">
        <f>SUM(D47:Z47)</f>
        <v>0</v>
      </c>
      <c r="D46" s="3">
        <v>2</v>
      </c>
      <c r="E46" s="3">
        <v>22.56</v>
      </c>
      <c r="F46" s="3">
        <v>2</v>
      </c>
      <c r="G46" s="3">
        <v>33.479999999999997</v>
      </c>
      <c r="H46" s="3">
        <v>3.35</v>
      </c>
      <c r="I46" s="3">
        <v>5.35</v>
      </c>
      <c r="J46" s="3">
        <v>5.18</v>
      </c>
      <c r="K46" s="3">
        <v>13.36</v>
      </c>
      <c r="L46" s="3">
        <v>1.88</v>
      </c>
      <c r="M46" s="3">
        <v>5.29</v>
      </c>
      <c r="N46" s="3">
        <v>6.83</v>
      </c>
      <c r="O46" s="3">
        <v>36.950000000000003</v>
      </c>
      <c r="P46" s="3"/>
      <c r="Q46" s="3"/>
      <c r="R46" s="3"/>
      <c r="S46" s="3"/>
      <c r="T46" s="3"/>
    </row>
    <row r="47" spans="1:20" x14ac:dyDescent="0.3">
      <c r="A47" s="58" t="s">
        <v>90</v>
      </c>
      <c r="B47" s="58" t="s">
        <v>108</v>
      </c>
      <c r="C47" s="58">
        <f>SUM(D48:Z48)</f>
        <v>138.22999999999999</v>
      </c>
      <c r="D47" s="2" t="s">
        <v>63</v>
      </c>
      <c r="E47" s="2" t="s">
        <v>60</v>
      </c>
      <c r="F47" s="2" t="s">
        <v>61</v>
      </c>
      <c r="G47" s="2" t="s">
        <v>62</v>
      </c>
      <c r="H47" s="2" t="s">
        <v>59</v>
      </c>
      <c r="I47" s="2" t="s">
        <v>42</v>
      </c>
      <c r="J47" s="2" t="s">
        <v>43</v>
      </c>
      <c r="K47" s="2" t="s">
        <v>44</v>
      </c>
      <c r="L47" s="2" t="s">
        <v>55</v>
      </c>
      <c r="M47" s="2" t="s">
        <v>46</v>
      </c>
      <c r="N47" s="2" t="s">
        <v>47</v>
      </c>
      <c r="O47" s="2" t="s">
        <v>40</v>
      </c>
      <c r="P47" s="2"/>
      <c r="Q47" s="2"/>
      <c r="R47" s="2"/>
      <c r="S47" s="2"/>
      <c r="T47" s="2"/>
    </row>
    <row r="48" spans="1:20" x14ac:dyDescent="0.3">
      <c r="A48" s="59"/>
      <c r="B48" s="59"/>
      <c r="C48" s="59">
        <f>SUM(D49:Z49)</f>
        <v>0</v>
      </c>
      <c r="D48" s="3">
        <v>2</v>
      </c>
      <c r="E48" s="3">
        <v>22.56</v>
      </c>
      <c r="F48" s="3">
        <v>2</v>
      </c>
      <c r="G48" s="3">
        <v>33.479999999999997</v>
      </c>
      <c r="H48" s="3">
        <v>3.35</v>
      </c>
      <c r="I48" s="3">
        <v>5.35</v>
      </c>
      <c r="J48" s="3">
        <v>5.18</v>
      </c>
      <c r="K48" s="3">
        <v>13.36</v>
      </c>
      <c r="L48" s="3">
        <v>1.88</v>
      </c>
      <c r="M48" s="3">
        <v>5.29</v>
      </c>
      <c r="N48" s="3">
        <v>6.83</v>
      </c>
      <c r="O48" s="3">
        <v>36.950000000000003</v>
      </c>
      <c r="P48" s="3"/>
      <c r="Q48" s="3"/>
      <c r="R48" s="3"/>
      <c r="S48" s="3"/>
      <c r="T48" s="3"/>
    </row>
    <row r="49" spans="1:20" x14ac:dyDescent="0.3">
      <c r="A49" s="58" t="s">
        <v>90</v>
      </c>
      <c r="B49" s="58" t="s">
        <v>109</v>
      </c>
      <c r="C49" s="58">
        <f>SUM(D50:Z50)</f>
        <v>113.67</v>
      </c>
      <c r="D49" s="2" t="s">
        <v>61</v>
      </c>
      <c r="E49" s="2" t="s">
        <v>62</v>
      </c>
      <c r="F49" s="2" t="s">
        <v>59</v>
      </c>
      <c r="G49" s="2" t="s">
        <v>42</v>
      </c>
      <c r="H49" s="2" t="s">
        <v>43</v>
      </c>
      <c r="I49" s="2" t="s">
        <v>44</v>
      </c>
      <c r="J49" s="2" t="s">
        <v>55</v>
      </c>
      <c r="K49" s="2" t="s">
        <v>46</v>
      </c>
      <c r="L49" s="2" t="s">
        <v>47</v>
      </c>
      <c r="M49" s="2" t="s">
        <v>40</v>
      </c>
      <c r="N49" s="2"/>
      <c r="O49" s="2"/>
      <c r="P49" s="2"/>
      <c r="Q49" s="2"/>
      <c r="R49" s="2"/>
      <c r="S49" s="2"/>
      <c r="T49" s="2"/>
    </row>
    <row r="50" spans="1:20" x14ac:dyDescent="0.3">
      <c r="A50" s="59"/>
      <c r="B50" s="59"/>
      <c r="C50" s="59">
        <f>SUM(D51:Z51)</f>
        <v>0</v>
      </c>
      <c r="D50" s="3">
        <v>2</v>
      </c>
      <c r="E50" s="3">
        <v>33.479999999999997</v>
      </c>
      <c r="F50" s="3">
        <v>3.35</v>
      </c>
      <c r="G50" s="3">
        <v>5.35</v>
      </c>
      <c r="H50" s="3">
        <v>5.18</v>
      </c>
      <c r="I50" s="3">
        <v>13.36</v>
      </c>
      <c r="J50" s="3">
        <v>1.88</v>
      </c>
      <c r="K50" s="3">
        <v>5.29</v>
      </c>
      <c r="L50" s="3">
        <v>6.83</v>
      </c>
      <c r="M50" s="3">
        <v>36.950000000000003</v>
      </c>
      <c r="N50" s="3"/>
      <c r="O50" s="3"/>
      <c r="P50" s="3"/>
      <c r="Q50" s="3"/>
      <c r="R50" s="3"/>
      <c r="S50" s="3"/>
      <c r="T50" s="3"/>
    </row>
    <row r="51" spans="1:20" x14ac:dyDescent="0.3">
      <c r="A51" s="58" t="s">
        <v>90</v>
      </c>
      <c r="B51" s="58" t="s">
        <v>110</v>
      </c>
      <c r="C51" s="58">
        <f>SUM(D52:Z52)</f>
        <v>136.22999999999999</v>
      </c>
      <c r="D51" s="2" t="s">
        <v>60</v>
      </c>
      <c r="E51" s="2" t="s">
        <v>61</v>
      </c>
      <c r="F51" s="2" t="s">
        <v>62</v>
      </c>
      <c r="G51" s="2" t="s">
        <v>59</v>
      </c>
      <c r="H51" s="2" t="s">
        <v>42</v>
      </c>
      <c r="I51" s="2" t="s">
        <v>43</v>
      </c>
      <c r="J51" s="2" t="s">
        <v>44</v>
      </c>
      <c r="K51" s="2" t="s">
        <v>55</v>
      </c>
      <c r="L51" s="2" t="s">
        <v>46</v>
      </c>
      <c r="M51" s="2" t="s">
        <v>47</v>
      </c>
      <c r="N51" s="2" t="s">
        <v>40</v>
      </c>
      <c r="O51" s="2"/>
      <c r="P51" s="2"/>
      <c r="Q51" s="2"/>
      <c r="R51" s="2"/>
      <c r="S51" s="2"/>
      <c r="T51" s="2"/>
    </row>
    <row r="52" spans="1:20" x14ac:dyDescent="0.3">
      <c r="A52" s="59"/>
      <c r="B52" s="59"/>
      <c r="C52" s="59">
        <f>SUM(D53:Z53)</f>
        <v>0</v>
      </c>
      <c r="D52" s="3">
        <v>22.56</v>
      </c>
      <c r="E52" s="3">
        <v>2</v>
      </c>
      <c r="F52" s="3">
        <v>33.479999999999997</v>
      </c>
      <c r="G52" s="3">
        <v>3.35</v>
      </c>
      <c r="H52" s="3">
        <v>5.35</v>
      </c>
      <c r="I52" s="3">
        <v>5.18</v>
      </c>
      <c r="J52" s="3">
        <v>13.36</v>
      </c>
      <c r="K52" s="3">
        <v>1.88</v>
      </c>
      <c r="L52" s="3">
        <v>5.29</v>
      </c>
      <c r="M52" s="3">
        <v>6.83</v>
      </c>
      <c r="N52" s="3">
        <v>36.950000000000003</v>
      </c>
      <c r="O52" s="3"/>
      <c r="P52" s="3"/>
      <c r="Q52" s="3"/>
      <c r="R52" s="3"/>
      <c r="S52" s="3"/>
      <c r="T52" s="3"/>
    </row>
    <row r="53" spans="1:20" x14ac:dyDescent="0.3">
      <c r="A53" s="58" t="s">
        <v>90</v>
      </c>
      <c r="B53" s="58" t="s">
        <v>111</v>
      </c>
      <c r="C53" s="58">
        <f>SUM(D54:Z54)</f>
        <v>138.22999999999999</v>
      </c>
      <c r="D53" s="2" t="s">
        <v>63</v>
      </c>
      <c r="E53" s="2" t="s">
        <v>60</v>
      </c>
      <c r="F53" s="2" t="s">
        <v>61</v>
      </c>
      <c r="G53" s="2" t="s">
        <v>62</v>
      </c>
      <c r="H53" s="2" t="s">
        <v>59</v>
      </c>
      <c r="I53" s="2" t="s">
        <v>42</v>
      </c>
      <c r="J53" s="2" t="s">
        <v>43</v>
      </c>
      <c r="K53" s="2" t="s">
        <v>44</v>
      </c>
      <c r="L53" s="2" t="s">
        <v>55</v>
      </c>
      <c r="M53" s="2" t="s">
        <v>46</v>
      </c>
      <c r="N53" s="2" t="s">
        <v>47</v>
      </c>
      <c r="O53" s="2" t="s">
        <v>40</v>
      </c>
      <c r="P53" s="2"/>
      <c r="Q53" s="2"/>
      <c r="R53" s="2"/>
      <c r="S53" s="2"/>
      <c r="T53" s="2"/>
    </row>
    <row r="54" spans="1:20" x14ac:dyDescent="0.3">
      <c r="A54" s="59"/>
      <c r="B54" s="59"/>
      <c r="C54" s="59">
        <f>SUM(D55:Z55)</f>
        <v>0</v>
      </c>
      <c r="D54" s="3">
        <v>2</v>
      </c>
      <c r="E54" s="3">
        <v>22.56</v>
      </c>
      <c r="F54" s="3">
        <v>2</v>
      </c>
      <c r="G54" s="3">
        <v>33.479999999999997</v>
      </c>
      <c r="H54" s="3">
        <v>3.35</v>
      </c>
      <c r="I54" s="3">
        <v>5.35</v>
      </c>
      <c r="J54" s="3">
        <v>5.18</v>
      </c>
      <c r="K54" s="3">
        <v>13.36</v>
      </c>
      <c r="L54" s="3">
        <v>1.88</v>
      </c>
      <c r="M54" s="3">
        <v>5.29</v>
      </c>
      <c r="N54" s="3">
        <v>6.83</v>
      </c>
      <c r="O54" s="3">
        <v>36.950000000000003</v>
      </c>
      <c r="P54" s="3"/>
      <c r="Q54" s="3"/>
      <c r="R54" s="3"/>
      <c r="S54" s="3"/>
      <c r="T54" s="3"/>
    </row>
    <row r="55" spans="1:20" x14ac:dyDescent="0.3">
      <c r="A55" s="58" t="s">
        <v>90</v>
      </c>
      <c r="B55" s="58" t="s">
        <v>112</v>
      </c>
      <c r="C55" s="58">
        <f>SUM(D56:Z56)</f>
        <v>66.69</v>
      </c>
      <c r="D55" s="2" t="s">
        <v>54</v>
      </c>
      <c r="E55" s="2" t="s">
        <v>44</v>
      </c>
      <c r="F55" s="2" t="s">
        <v>55</v>
      </c>
      <c r="G55" s="2" t="s">
        <v>46</v>
      </c>
      <c r="H55" s="2" t="s">
        <v>47</v>
      </c>
      <c r="I55" s="2" t="s">
        <v>48</v>
      </c>
      <c r="J55" s="2"/>
      <c r="K55" s="2"/>
      <c r="L55" s="2"/>
      <c r="M55" s="2"/>
      <c r="N55" s="2"/>
      <c r="O55" s="2"/>
      <c r="P55" s="2"/>
      <c r="Q55" s="2"/>
      <c r="R55" s="2"/>
      <c r="S55" s="2"/>
      <c r="T55" s="2"/>
    </row>
    <row r="56" spans="1:20" x14ac:dyDescent="0.3">
      <c r="A56" s="59"/>
      <c r="B56" s="59"/>
      <c r="C56" s="59">
        <f>SUM(D57:Z57)</f>
        <v>0</v>
      </c>
      <c r="D56" s="3">
        <v>2.38</v>
      </c>
      <c r="E56" s="3">
        <v>13.36</v>
      </c>
      <c r="F56" s="3">
        <v>1.88</v>
      </c>
      <c r="G56" s="3">
        <v>5.29</v>
      </c>
      <c r="H56" s="3">
        <v>6.83</v>
      </c>
      <c r="I56" s="3">
        <v>36.950000000000003</v>
      </c>
      <c r="J56" s="3"/>
      <c r="K56" s="3"/>
      <c r="L56" s="3"/>
      <c r="M56" s="3"/>
      <c r="N56" s="3"/>
      <c r="O56" s="3"/>
      <c r="P56" s="3"/>
      <c r="Q56" s="3"/>
      <c r="R56" s="3"/>
      <c r="S56" s="3"/>
      <c r="T56" s="3"/>
    </row>
    <row r="57" spans="1:20" x14ac:dyDescent="0.3">
      <c r="A57" s="58" t="s">
        <v>90</v>
      </c>
      <c r="B57" s="58" t="s">
        <v>113</v>
      </c>
      <c r="C57" s="58">
        <f>SUM(D58:Z58)</f>
        <v>71.87</v>
      </c>
      <c r="D57" s="2" t="s">
        <v>51</v>
      </c>
      <c r="E57" s="2" t="s">
        <v>43</v>
      </c>
      <c r="F57" s="2" t="s">
        <v>52</v>
      </c>
      <c r="G57" s="2" t="s">
        <v>46</v>
      </c>
      <c r="H57" s="2" t="s">
        <v>47</v>
      </c>
      <c r="I57" s="2" t="s">
        <v>48</v>
      </c>
      <c r="J57" s="2" t="s">
        <v>44</v>
      </c>
      <c r="K57" s="2"/>
      <c r="L57" s="2"/>
      <c r="M57" s="2"/>
      <c r="N57" s="2"/>
      <c r="O57" s="2"/>
      <c r="P57" s="2"/>
      <c r="Q57" s="2"/>
      <c r="R57" s="2"/>
      <c r="S57" s="2"/>
      <c r="T57" s="2"/>
    </row>
    <row r="58" spans="1:20" x14ac:dyDescent="0.3">
      <c r="A58" s="59"/>
      <c r="B58" s="59"/>
      <c r="C58" s="59">
        <f>SUM(D59:Z59)</f>
        <v>0</v>
      </c>
      <c r="D58" s="3">
        <v>2.38</v>
      </c>
      <c r="E58" s="3">
        <v>5.18</v>
      </c>
      <c r="F58" s="3">
        <v>1.88</v>
      </c>
      <c r="G58" s="3">
        <v>5.29</v>
      </c>
      <c r="H58" s="3">
        <v>6.83</v>
      </c>
      <c r="I58" s="3">
        <v>36.950000000000003</v>
      </c>
      <c r="J58" s="3">
        <v>13.36</v>
      </c>
      <c r="K58" s="3"/>
      <c r="L58" s="3"/>
      <c r="M58" s="3"/>
      <c r="N58" s="3"/>
      <c r="O58" s="3"/>
      <c r="P58" s="3"/>
      <c r="Q58" s="3"/>
      <c r="R58" s="3"/>
      <c r="S58" s="3"/>
      <c r="T58" s="3"/>
    </row>
    <row r="59" spans="1:20" x14ac:dyDescent="0.3">
      <c r="A59" s="58" t="s">
        <v>90</v>
      </c>
      <c r="B59" s="58" t="s">
        <v>114</v>
      </c>
      <c r="C59" s="58">
        <f>SUM(D60:Z60)</f>
        <v>86.710000000000008</v>
      </c>
      <c r="D59" s="2" t="s">
        <v>64</v>
      </c>
      <c r="E59" s="2" t="s">
        <v>65</v>
      </c>
      <c r="F59" s="2" t="s">
        <v>66</v>
      </c>
      <c r="G59" s="2" t="s">
        <v>67</v>
      </c>
      <c r="H59" s="2" t="s">
        <v>68</v>
      </c>
      <c r="I59" s="2" t="s">
        <v>69</v>
      </c>
      <c r="J59" s="2" t="s">
        <v>53</v>
      </c>
      <c r="K59" s="2" t="s">
        <v>49</v>
      </c>
      <c r="L59" s="2" t="s">
        <v>50</v>
      </c>
      <c r="M59" s="2"/>
      <c r="N59" s="2"/>
      <c r="O59" s="2"/>
      <c r="P59" s="2"/>
      <c r="Q59" s="2"/>
      <c r="R59" s="2"/>
      <c r="S59" s="2"/>
      <c r="T59" s="2"/>
    </row>
    <row r="60" spans="1:20" x14ac:dyDescent="0.3">
      <c r="A60" s="59"/>
      <c r="B60" s="59"/>
      <c r="C60" s="59">
        <f>SUM(D61:Z61)</f>
        <v>0</v>
      </c>
      <c r="D60" s="3">
        <v>2.38</v>
      </c>
      <c r="E60" s="3">
        <v>13.36</v>
      </c>
      <c r="F60" s="3">
        <v>1.88</v>
      </c>
      <c r="G60" s="3">
        <v>5.54</v>
      </c>
      <c r="H60" s="3">
        <v>10.11</v>
      </c>
      <c r="I60" s="3">
        <v>5.18</v>
      </c>
      <c r="J60" s="3">
        <v>10.02</v>
      </c>
      <c r="K60" s="3">
        <v>3.15</v>
      </c>
      <c r="L60" s="3">
        <v>35.090000000000003</v>
      </c>
      <c r="M60" s="3"/>
      <c r="N60" s="3"/>
      <c r="O60" s="3"/>
      <c r="P60" s="3"/>
      <c r="Q60" s="3"/>
      <c r="R60" s="3"/>
      <c r="S60" s="3"/>
      <c r="T60" s="3"/>
    </row>
    <row r="61" spans="1:20" x14ac:dyDescent="0.3">
      <c r="A61" s="58" t="s">
        <v>90</v>
      </c>
      <c r="B61" s="58" t="s">
        <v>115</v>
      </c>
      <c r="C61" s="58">
        <f>SUM(D62:Z62)</f>
        <v>91.889999999999986</v>
      </c>
      <c r="D61" s="2" t="s">
        <v>70</v>
      </c>
      <c r="E61" s="2" t="s">
        <v>71</v>
      </c>
      <c r="F61" s="2" t="s">
        <v>65</v>
      </c>
      <c r="G61" s="2" t="s">
        <v>66</v>
      </c>
      <c r="H61" s="2" t="s">
        <v>67</v>
      </c>
      <c r="I61" s="2" t="s">
        <v>68</v>
      </c>
      <c r="J61" s="2" t="s">
        <v>69</v>
      </c>
      <c r="K61" s="2" t="s">
        <v>53</v>
      </c>
      <c r="L61" s="2" t="s">
        <v>49</v>
      </c>
      <c r="M61" s="2" t="s">
        <v>50</v>
      </c>
      <c r="N61" s="2"/>
      <c r="O61" s="2"/>
      <c r="P61" s="2"/>
      <c r="Q61" s="2"/>
      <c r="R61" s="2"/>
      <c r="S61" s="2"/>
      <c r="T61" s="2"/>
    </row>
    <row r="62" spans="1:20" x14ac:dyDescent="0.3">
      <c r="A62" s="59"/>
      <c r="B62" s="59"/>
      <c r="C62" s="59">
        <f>SUM(D63:Z63)</f>
        <v>0</v>
      </c>
      <c r="D62" s="3">
        <v>2.38</v>
      </c>
      <c r="E62" s="3">
        <v>5.18</v>
      </c>
      <c r="F62" s="3">
        <v>13.36</v>
      </c>
      <c r="G62" s="3">
        <v>1.88</v>
      </c>
      <c r="H62" s="3">
        <v>5.54</v>
      </c>
      <c r="I62" s="3">
        <v>10.11</v>
      </c>
      <c r="J62" s="3">
        <v>5.18</v>
      </c>
      <c r="K62" s="3">
        <v>10.02</v>
      </c>
      <c r="L62" s="3">
        <v>3.15</v>
      </c>
      <c r="M62" s="3">
        <v>35.090000000000003</v>
      </c>
      <c r="N62" s="3"/>
      <c r="O62" s="3"/>
      <c r="P62" s="3"/>
      <c r="Q62" s="3"/>
      <c r="R62" s="3"/>
      <c r="S62" s="3"/>
      <c r="T62" s="3"/>
    </row>
    <row r="63" spans="1:20" x14ac:dyDescent="0.3">
      <c r="A63" s="58" t="s">
        <v>90</v>
      </c>
      <c r="B63" s="58" t="s">
        <v>116</v>
      </c>
      <c r="C63" s="58">
        <f>SUM(D64:Z64)</f>
        <v>115.55</v>
      </c>
      <c r="D63" s="2" t="s">
        <v>72</v>
      </c>
      <c r="E63" s="2" t="s">
        <v>73</v>
      </c>
      <c r="F63" s="2" t="s">
        <v>74</v>
      </c>
      <c r="G63" s="2" t="s">
        <v>75</v>
      </c>
      <c r="H63" s="2" t="s">
        <v>76</v>
      </c>
      <c r="I63" s="2" t="s">
        <v>77</v>
      </c>
      <c r="J63" s="2" t="s">
        <v>78</v>
      </c>
      <c r="K63" s="2" t="s">
        <v>79</v>
      </c>
      <c r="L63" s="2" t="s">
        <v>67</v>
      </c>
      <c r="M63" s="2" t="s">
        <v>68</v>
      </c>
      <c r="N63" s="2" t="s">
        <v>69</v>
      </c>
      <c r="O63" s="2" t="s">
        <v>53</v>
      </c>
      <c r="P63" s="2" t="s">
        <v>49</v>
      </c>
      <c r="Q63" s="2" t="s">
        <v>50</v>
      </c>
      <c r="R63" s="2"/>
      <c r="S63" s="2"/>
      <c r="T63" s="2"/>
    </row>
    <row r="64" spans="1:20" x14ac:dyDescent="0.3">
      <c r="A64" s="59"/>
      <c r="B64" s="59"/>
      <c r="C64" s="59">
        <f>SUM(D65:Z65)</f>
        <v>0</v>
      </c>
      <c r="D64" s="3">
        <v>2.38</v>
      </c>
      <c r="E64" s="3">
        <v>13.36</v>
      </c>
      <c r="F64" s="3">
        <v>1.88</v>
      </c>
      <c r="G64" s="3">
        <v>5.32</v>
      </c>
      <c r="H64" s="3">
        <v>2.77</v>
      </c>
      <c r="I64" s="3">
        <v>8.09</v>
      </c>
      <c r="J64" s="3">
        <v>10.15</v>
      </c>
      <c r="K64" s="3">
        <v>2.5099999999999998</v>
      </c>
      <c r="L64" s="3">
        <v>5.54</v>
      </c>
      <c r="M64" s="3">
        <v>10.11</v>
      </c>
      <c r="N64" s="3">
        <v>5.18</v>
      </c>
      <c r="O64" s="3">
        <v>10.02</v>
      </c>
      <c r="P64" s="3">
        <v>3.15</v>
      </c>
      <c r="Q64" s="3">
        <v>35.090000000000003</v>
      </c>
      <c r="R64" s="3"/>
      <c r="S64" s="3"/>
      <c r="T64" s="3"/>
    </row>
    <row r="65" spans="1:20" x14ac:dyDescent="0.3">
      <c r="A65" s="58" t="s">
        <v>90</v>
      </c>
      <c r="B65" s="58" t="s">
        <v>117</v>
      </c>
      <c r="C65" s="58">
        <f>SUM(D66:Z66)</f>
        <v>120.73</v>
      </c>
      <c r="D65" s="2" t="s">
        <v>80</v>
      </c>
      <c r="E65" s="2" t="s">
        <v>81</v>
      </c>
      <c r="F65" s="2" t="s">
        <v>73</v>
      </c>
      <c r="G65" s="2" t="s">
        <v>74</v>
      </c>
      <c r="H65" s="2" t="s">
        <v>75</v>
      </c>
      <c r="I65" s="2" t="s">
        <v>76</v>
      </c>
      <c r="J65" s="2" t="s">
        <v>77</v>
      </c>
      <c r="K65" s="2" t="s">
        <v>78</v>
      </c>
      <c r="L65" s="2" t="s">
        <v>79</v>
      </c>
      <c r="M65" s="2" t="s">
        <v>67</v>
      </c>
      <c r="N65" s="2" t="s">
        <v>68</v>
      </c>
      <c r="O65" s="2" t="s">
        <v>69</v>
      </c>
      <c r="P65" s="2" t="s">
        <v>53</v>
      </c>
      <c r="Q65" s="2" t="s">
        <v>49</v>
      </c>
      <c r="R65" s="2" t="s">
        <v>50</v>
      </c>
      <c r="S65" s="2"/>
      <c r="T65" s="2"/>
    </row>
    <row r="66" spans="1:20" x14ac:dyDescent="0.3">
      <c r="A66" s="59"/>
      <c r="B66" s="59"/>
      <c r="C66" s="59">
        <f>SUM(D67:Z67)</f>
        <v>0</v>
      </c>
      <c r="D66" s="3">
        <v>2.38</v>
      </c>
      <c r="E66" s="3">
        <v>5.18</v>
      </c>
      <c r="F66" s="3">
        <v>13.36</v>
      </c>
      <c r="G66" s="3">
        <v>1.88</v>
      </c>
      <c r="H66" s="3">
        <v>5.32</v>
      </c>
      <c r="I66" s="3">
        <v>2.77</v>
      </c>
      <c r="J66" s="3">
        <v>8.09</v>
      </c>
      <c r="K66" s="3">
        <v>10.15</v>
      </c>
      <c r="L66" s="3">
        <v>2.5099999999999998</v>
      </c>
      <c r="M66" s="3">
        <v>5.54</v>
      </c>
      <c r="N66" s="3">
        <v>10.11</v>
      </c>
      <c r="O66" s="3">
        <v>5.18</v>
      </c>
      <c r="P66" s="3">
        <v>10.02</v>
      </c>
      <c r="Q66" s="3">
        <v>3.15</v>
      </c>
      <c r="R66" s="3">
        <v>35.090000000000003</v>
      </c>
      <c r="S66" s="3"/>
      <c r="T66" s="3"/>
    </row>
    <row r="67" spans="1:20" x14ac:dyDescent="0.3">
      <c r="A67" s="58" t="s">
        <v>90</v>
      </c>
      <c r="B67" s="58" t="s">
        <v>118</v>
      </c>
      <c r="C67" s="58">
        <f>SUM(D68:Z68)</f>
        <v>137.74</v>
      </c>
      <c r="D67" s="2" t="s">
        <v>82</v>
      </c>
      <c r="E67" s="2" t="s">
        <v>83</v>
      </c>
      <c r="F67" s="2" t="s">
        <v>84</v>
      </c>
      <c r="G67" s="2" t="s">
        <v>85</v>
      </c>
      <c r="H67" s="2" t="s">
        <v>86</v>
      </c>
      <c r="I67" s="2" t="s">
        <v>87</v>
      </c>
      <c r="J67" s="2" t="s">
        <v>76</v>
      </c>
      <c r="K67" s="2" t="s">
        <v>77</v>
      </c>
      <c r="L67" s="2" t="s">
        <v>78</v>
      </c>
      <c r="M67" s="2" t="s">
        <v>79</v>
      </c>
      <c r="N67" s="2" t="s">
        <v>67</v>
      </c>
      <c r="O67" s="2" t="s">
        <v>68</v>
      </c>
      <c r="P67" s="2" t="s">
        <v>69</v>
      </c>
      <c r="Q67" s="2" t="s">
        <v>53</v>
      </c>
      <c r="R67" s="2" t="s">
        <v>49</v>
      </c>
      <c r="S67" s="2" t="s">
        <v>50</v>
      </c>
      <c r="T67" s="2"/>
    </row>
    <row r="68" spans="1:20" x14ac:dyDescent="0.3">
      <c r="A68" s="59"/>
      <c r="B68" s="59"/>
      <c r="C68" s="59">
        <f t="shared" ref="C68:C69" si="0">SUM(D69:Z69)</f>
        <v>0</v>
      </c>
      <c r="D68" s="3">
        <v>2.38</v>
      </c>
      <c r="E68" s="3">
        <v>13.36</v>
      </c>
      <c r="F68" s="3">
        <v>1.88</v>
      </c>
      <c r="G68" s="3">
        <v>4.57</v>
      </c>
      <c r="H68" s="3">
        <v>11.52</v>
      </c>
      <c r="I68" s="3">
        <v>11.42</v>
      </c>
      <c r="J68" s="3">
        <v>2.77</v>
      </c>
      <c r="K68" s="3">
        <v>8.09</v>
      </c>
      <c r="L68" s="3">
        <v>10.15</v>
      </c>
      <c r="M68" s="3">
        <v>2.5099999999999998</v>
      </c>
      <c r="N68" s="3">
        <v>5.54</v>
      </c>
      <c r="O68" s="3">
        <v>10.11</v>
      </c>
      <c r="P68" s="3">
        <v>5.18</v>
      </c>
      <c r="Q68" s="3">
        <v>10.02</v>
      </c>
      <c r="R68" s="3">
        <v>3.15</v>
      </c>
      <c r="S68" s="3">
        <v>35.090000000000003</v>
      </c>
      <c r="T68" s="3"/>
    </row>
    <row r="69" spans="1:20" x14ac:dyDescent="0.3">
      <c r="A69" s="58" t="s">
        <v>90</v>
      </c>
      <c r="B69" s="58" t="s">
        <v>119</v>
      </c>
      <c r="C69" s="58">
        <f t="shared" si="0"/>
        <v>142.92000000000002</v>
      </c>
      <c r="D69" s="2" t="s">
        <v>88</v>
      </c>
      <c r="E69" s="2" t="s">
        <v>89</v>
      </c>
      <c r="F69" s="2" t="s">
        <v>83</v>
      </c>
      <c r="G69" s="2" t="s">
        <v>84</v>
      </c>
      <c r="H69" s="2" t="s">
        <v>85</v>
      </c>
      <c r="I69" s="2" t="s">
        <v>86</v>
      </c>
      <c r="J69" s="2" t="s">
        <v>87</v>
      </c>
      <c r="K69" s="2" t="s">
        <v>76</v>
      </c>
      <c r="L69" s="2" t="s">
        <v>77</v>
      </c>
      <c r="M69" s="2" t="s">
        <v>78</v>
      </c>
      <c r="N69" s="2" t="s">
        <v>79</v>
      </c>
      <c r="O69" s="2" t="s">
        <v>67</v>
      </c>
      <c r="P69" s="2" t="s">
        <v>68</v>
      </c>
      <c r="Q69" s="2" t="s">
        <v>69</v>
      </c>
      <c r="R69" s="2" t="s">
        <v>53</v>
      </c>
      <c r="S69" s="2" t="s">
        <v>49</v>
      </c>
      <c r="T69" s="2" t="s">
        <v>50</v>
      </c>
    </row>
    <row r="70" spans="1:20" x14ac:dyDescent="0.3">
      <c r="A70" s="59"/>
      <c r="B70" s="59"/>
      <c r="C70" s="59"/>
      <c r="D70" s="3">
        <v>2.38</v>
      </c>
      <c r="E70" s="3">
        <v>5.18</v>
      </c>
      <c r="F70" s="3">
        <v>13.36</v>
      </c>
      <c r="G70" s="3">
        <v>1.88</v>
      </c>
      <c r="H70" s="3">
        <v>4.57</v>
      </c>
      <c r="I70" s="3">
        <v>11.52</v>
      </c>
      <c r="J70" s="3">
        <v>11.42</v>
      </c>
      <c r="K70" s="3">
        <v>2.77</v>
      </c>
      <c r="L70" s="3">
        <v>8.09</v>
      </c>
      <c r="M70" s="3">
        <v>10.15</v>
      </c>
      <c r="N70" s="3">
        <v>2.5099999999999998</v>
      </c>
      <c r="O70" s="3">
        <v>5.54</v>
      </c>
      <c r="P70" s="3">
        <v>10.11</v>
      </c>
      <c r="Q70" s="3">
        <v>5.18</v>
      </c>
      <c r="R70" s="3">
        <v>10.02</v>
      </c>
      <c r="S70" s="3">
        <v>3.15</v>
      </c>
      <c r="T70" s="3">
        <v>35.090000000000003</v>
      </c>
    </row>
  </sheetData>
  <protectedRanges>
    <protectedRange algorithmName="SHA-512" hashValue="Gb9psPM8IwNha+23YzexHjZXYAWfm4vjicxwqi8fmbVIEl+41OQUWxB+6ilpsje1RKR427oJap6OXwOYVyYccw==" saltValue="U12KCR59LBriTzJGgzbMSQ==" spinCount="100000" sqref="J1:J5" name="Document_Information_5_1"/>
  </protectedRanges>
  <mergeCells count="104">
    <mergeCell ref="C65:C66"/>
    <mergeCell ref="C67:C68"/>
    <mergeCell ref="C69:C70"/>
    <mergeCell ref="C55:C56"/>
    <mergeCell ref="C57:C58"/>
    <mergeCell ref="C59:C60"/>
    <mergeCell ref="C61:C62"/>
    <mergeCell ref="C63:C64"/>
    <mergeCell ref="C45:C46"/>
    <mergeCell ref="C47:C48"/>
    <mergeCell ref="C49:C50"/>
    <mergeCell ref="C51:C52"/>
    <mergeCell ref="C53:C54"/>
    <mergeCell ref="C35:C36"/>
    <mergeCell ref="C37:C38"/>
    <mergeCell ref="C39:C40"/>
    <mergeCell ref="C41:C42"/>
    <mergeCell ref="C43:C44"/>
    <mergeCell ref="A69:A70"/>
    <mergeCell ref="C7:C8"/>
    <mergeCell ref="C9:C10"/>
    <mergeCell ref="C11:C12"/>
    <mergeCell ref="C13:C14"/>
    <mergeCell ref="C15:C16"/>
    <mergeCell ref="C17:C18"/>
    <mergeCell ref="C19:C20"/>
    <mergeCell ref="C21:C22"/>
    <mergeCell ref="C23:C24"/>
    <mergeCell ref="C25:C26"/>
    <mergeCell ref="C27:C28"/>
    <mergeCell ref="C29:C30"/>
    <mergeCell ref="C31:C32"/>
    <mergeCell ref="C33:C34"/>
    <mergeCell ref="A59:A60"/>
    <mergeCell ref="A61:A62"/>
    <mergeCell ref="A63:A64"/>
    <mergeCell ref="A65:A66"/>
    <mergeCell ref="A67:A68"/>
    <mergeCell ref="A49:A50"/>
    <mergeCell ref="A51:A52"/>
    <mergeCell ref="A53:A54"/>
    <mergeCell ref="A55:A56"/>
    <mergeCell ref="A57:A58"/>
    <mergeCell ref="A43:A44"/>
    <mergeCell ref="B43:B44"/>
    <mergeCell ref="A45:A46"/>
    <mergeCell ref="A47:A48"/>
    <mergeCell ref="B47:B48"/>
    <mergeCell ref="A35:A36"/>
    <mergeCell ref="A37:A38"/>
    <mergeCell ref="A39:A40"/>
    <mergeCell ref="A41:A42"/>
    <mergeCell ref="B41:B42"/>
    <mergeCell ref="A25:A26"/>
    <mergeCell ref="A27:A28"/>
    <mergeCell ref="A29:A30"/>
    <mergeCell ref="A31:A32"/>
    <mergeCell ref="A33:A34"/>
    <mergeCell ref="A15:A16"/>
    <mergeCell ref="A17:A18"/>
    <mergeCell ref="A19:A20"/>
    <mergeCell ref="A21:A22"/>
    <mergeCell ref="A23:A24"/>
    <mergeCell ref="A7:A8"/>
    <mergeCell ref="A9:A10"/>
    <mergeCell ref="A11:A12"/>
    <mergeCell ref="A13:A14"/>
    <mergeCell ref="B61:B62"/>
    <mergeCell ref="B63:B64"/>
    <mergeCell ref="B65:B66"/>
    <mergeCell ref="B67:B68"/>
    <mergeCell ref="B69:B70"/>
    <mergeCell ref="B51:B52"/>
    <mergeCell ref="B53:B54"/>
    <mergeCell ref="B55:B56"/>
    <mergeCell ref="B57:B58"/>
    <mergeCell ref="B59:B60"/>
    <mergeCell ref="B35:B36"/>
    <mergeCell ref="B37:B38"/>
    <mergeCell ref="B39:B40"/>
    <mergeCell ref="B45:B46"/>
    <mergeCell ref="B49:B50"/>
    <mergeCell ref="B25:B26"/>
    <mergeCell ref="B27:B28"/>
    <mergeCell ref="B29:B30"/>
    <mergeCell ref="B31:B32"/>
    <mergeCell ref="B33:B34"/>
    <mergeCell ref="B15:B16"/>
    <mergeCell ref="B17:B18"/>
    <mergeCell ref="B19:B20"/>
    <mergeCell ref="B21:B22"/>
    <mergeCell ref="B23:B24"/>
    <mergeCell ref="B7:B8"/>
    <mergeCell ref="B9:B10"/>
    <mergeCell ref="B11:B12"/>
    <mergeCell ref="B13:B14"/>
    <mergeCell ref="K1:K5"/>
    <mergeCell ref="A2:A5"/>
    <mergeCell ref="C2:D2"/>
    <mergeCell ref="C3:D3"/>
    <mergeCell ref="C4:D4"/>
    <mergeCell ref="C5:D5"/>
    <mergeCell ref="C1:D1"/>
    <mergeCell ref="E1:H5"/>
  </mergeCells>
  <phoneticPr fontId="1" type="noConversion"/>
  <pageMargins left="0.7" right="0.7" top="0.75" bottom="0.75" header="0.3" footer="0.3"/>
  <pageSetup paperSize="9" scale="17"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C865AB2-BD81-41DB-B4C2-D4341D3D00ED}"/>
</file>

<file path=customXml/itemProps2.xml><?xml version="1.0" encoding="utf-8"?>
<ds:datastoreItem xmlns:ds="http://schemas.openxmlformats.org/officeDocument/2006/customXml" ds:itemID="{D6497CD6-9DA2-4850-8BED-34533DB00DB9}">
  <ds:schemaRefs>
    <ds:schemaRef ds:uri="http://schemas.microsoft.com/sharepoint/v3/contenttype/forms"/>
  </ds:schemaRefs>
</ds:datastoreItem>
</file>

<file path=customXml/itemProps3.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Cover</vt:lpstr>
      <vt:lpstr>Routing List</vt:lpstr>
      <vt:lpstr>'Routing List'!Área_de_impresión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2025-12-05T13:09:22Z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